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G学芸部門\図書\31_雑誌スポンサー制度\H30年1月～12月\カテゴリー別\"/>
    </mc:Choice>
  </mc:AlternateContent>
  <bookViews>
    <workbookView xWindow="0" yWindow="0" windowWidth="19200" windowHeight="11070"/>
  </bookViews>
  <sheets>
    <sheet name="和雑誌(221ﾀｲﾄﾙ)提供資料" sheetId="3" r:id="rId1"/>
  </sheets>
  <definedNames>
    <definedName name="_xlnm._FilterDatabase" localSheetId="0" hidden="1">'和雑誌(221ﾀｲﾄﾙ)提供資料'!$A$3:$WVU$285</definedName>
    <definedName name="_xlnm.Print_Area" localSheetId="0">'和雑誌(221ﾀｲﾄﾙ)提供資料'!$B$1:$T$226</definedName>
    <definedName name="_xlnm.Print_Titles" localSheetId="0">'和雑誌(221ﾀｲﾄﾙ)提供資料'!$3:$3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6" i="3" l="1"/>
  <c r="O106" i="3" s="1"/>
  <c r="L112" i="3" l="1"/>
  <c r="O112" i="3" s="1"/>
  <c r="L184" i="3"/>
  <c r="O184" i="3" s="1"/>
  <c r="L27" i="3"/>
  <c r="O27" i="3" s="1"/>
  <c r="L219" i="3"/>
  <c r="O219" i="3" s="1"/>
  <c r="L217" i="3"/>
  <c r="O217" i="3" s="1"/>
  <c r="L48" i="3"/>
  <c r="O48" i="3" s="1"/>
  <c r="L73" i="3"/>
  <c r="O73" i="3" s="1"/>
  <c r="L72" i="3"/>
  <c r="O72" i="3" s="1"/>
  <c r="L216" i="3"/>
  <c r="O216" i="3" s="1"/>
  <c r="L223" i="3"/>
  <c r="O223" i="3" s="1"/>
  <c r="L215" i="3"/>
  <c r="O215" i="3" s="1"/>
  <c r="L213" i="3"/>
  <c r="O213" i="3" s="1"/>
  <c r="L212" i="3"/>
  <c r="O212" i="3" s="1"/>
  <c r="L211" i="3"/>
  <c r="O211" i="3" s="1"/>
  <c r="L210" i="3"/>
  <c r="O210" i="3" s="1"/>
  <c r="L209" i="3"/>
  <c r="O209" i="3" s="1"/>
  <c r="L206" i="3"/>
  <c r="O206" i="3" s="1"/>
  <c r="L205" i="3"/>
  <c r="O205" i="3" s="1"/>
  <c r="L204" i="3"/>
  <c r="O204" i="3" s="1"/>
  <c r="L200" i="3"/>
  <c r="O200" i="3" s="1"/>
  <c r="L199" i="3"/>
  <c r="O199" i="3" s="1"/>
  <c r="L198" i="3"/>
  <c r="O198" i="3" s="1"/>
  <c r="L196" i="3"/>
  <c r="O196" i="3" s="1"/>
  <c r="L195" i="3"/>
  <c r="O195" i="3" s="1"/>
  <c r="L194" i="3"/>
  <c r="O194" i="3" s="1"/>
  <c r="L193" i="3"/>
  <c r="O193" i="3" s="1"/>
  <c r="L192" i="3"/>
  <c r="O192" i="3" s="1"/>
  <c r="L191" i="3"/>
  <c r="O191" i="3" s="1"/>
  <c r="L190" i="3"/>
  <c r="O190" i="3" s="1"/>
  <c r="L189" i="3"/>
  <c r="O189" i="3" s="1"/>
  <c r="L188" i="3"/>
  <c r="O188" i="3" s="1"/>
  <c r="L187" i="3"/>
  <c r="O187" i="3" s="1"/>
  <c r="L182" i="3"/>
  <c r="O182" i="3" s="1"/>
  <c r="L180" i="3"/>
  <c r="O180" i="3" s="1"/>
  <c r="L178" i="3"/>
  <c r="O178" i="3" s="1"/>
  <c r="L177" i="3"/>
  <c r="O177" i="3" s="1"/>
  <c r="L175" i="3"/>
  <c r="O175" i="3" s="1"/>
  <c r="L174" i="3"/>
  <c r="O174" i="3" s="1"/>
  <c r="L173" i="3"/>
  <c r="O173" i="3" s="1"/>
  <c r="L172" i="3"/>
  <c r="O172" i="3" s="1"/>
  <c r="L171" i="3"/>
  <c r="O171" i="3" s="1"/>
  <c r="L170" i="3"/>
  <c r="O170" i="3" s="1"/>
  <c r="L166" i="3"/>
  <c r="O166" i="3" s="1"/>
  <c r="L165" i="3"/>
  <c r="O165" i="3" s="1"/>
  <c r="L164" i="3"/>
  <c r="O164" i="3" s="1"/>
  <c r="L160" i="3"/>
  <c r="O160" i="3" s="1"/>
  <c r="L159" i="3"/>
  <c r="O159" i="3" s="1"/>
  <c r="L158" i="3"/>
  <c r="O158" i="3" s="1"/>
  <c r="L157" i="3"/>
  <c r="O157" i="3" s="1"/>
  <c r="L155" i="3"/>
  <c r="O155" i="3" s="1"/>
  <c r="L154" i="3"/>
  <c r="O154" i="3" s="1"/>
  <c r="L153" i="3"/>
  <c r="O153" i="3" s="1"/>
  <c r="L152" i="3"/>
  <c r="O152" i="3" s="1"/>
  <c r="L151" i="3"/>
  <c r="O151" i="3" s="1"/>
  <c r="L150" i="3"/>
  <c r="O150" i="3" s="1"/>
  <c r="L149" i="3"/>
  <c r="O149" i="3" s="1"/>
  <c r="L147" i="3"/>
  <c r="O147" i="3" s="1"/>
  <c r="L144" i="3"/>
  <c r="O144" i="3" s="1"/>
  <c r="L143" i="3"/>
  <c r="O143" i="3" s="1"/>
  <c r="L142" i="3"/>
  <c r="O142" i="3" s="1"/>
  <c r="L135" i="3"/>
  <c r="O135" i="3" s="1"/>
  <c r="L134" i="3"/>
  <c r="O134" i="3" s="1"/>
  <c r="L133" i="3"/>
  <c r="O133" i="3" s="1"/>
  <c r="L132" i="3"/>
  <c r="O132" i="3" s="1"/>
  <c r="L130" i="3"/>
  <c r="O130" i="3" s="1"/>
  <c r="L129" i="3"/>
  <c r="O129" i="3" s="1"/>
  <c r="L128" i="3"/>
  <c r="O128" i="3" s="1"/>
  <c r="L127" i="3"/>
  <c r="O127" i="3" s="1"/>
  <c r="L126" i="3"/>
  <c r="O126" i="3" s="1"/>
  <c r="L123" i="3"/>
  <c r="O123" i="3" s="1"/>
  <c r="L121" i="3"/>
  <c r="O121" i="3" s="1"/>
  <c r="L120" i="3"/>
  <c r="O120" i="3" s="1"/>
  <c r="L119" i="3"/>
  <c r="O119" i="3" s="1"/>
  <c r="L118" i="3"/>
  <c r="O118" i="3" s="1"/>
  <c r="L116" i="3"/>
  <c r="O116" i="3" s="1"/>
  <c r="L115" i="3"/>
  <c r="O115" i="3" s="1"/>
  <c r="L114" i="3"/>
  <c r="O114" i="3" s="1"/>
  <c r="L113" i="3"/>
  <c r="O113" i="3" s="1"/>
  <c r="L111" i="3"/>
  <c r="O111" i="3" s="1"/>
  <c r="L110" i="3"/>
  <c r="O110" i="3" s="1"/>
  <c r="L108" i="3"/>
  <c r="O108" i="3" s="1"/>
  <c r="L105" i="3"/>
  <c r="O105" i="3" s="1"/>
  <c r="L104" i="3"/>
  <c r="O104" i="3" s="1"/>
  <c r="L103" i="3"/>
  <c r="O103" i="3" s="1"/>
  <c r="L102" i="3"/>
  <c r="O102" i="3" s="1"/>
  <c r="L101" i="3"/>
  <c r="O101" i="3" s="1"/>
  <c r="L100" i="3"/>
  <c r="O100" i="3" s="1"/>
  <c r="L99" i="3"/>
  <c r="O99" i="3" s="1"/>
  <c r="L98" i="3"/>
  <c r="O98" i="3" s="1"/>
  <c r="L97" i="3"/>
  <c r="O97" i="3" s="1"/>
  <c r="L93" i="3"/>
  <c r="O93" i="3" s="1"/>
  <c r="L92" i="3"/>
  <c r="O92" i="3" s="1"/>
  <c r="L91" i="3"/>
  <c r="O91" i="3" s="1"/>
  <c r="L90" i="3"/>
  <c r="O90" i="3" s="1"/>
  <c r="L85" i="3"/>
  <c r="O85" i="3" s="1"/>
  <c r="L81" i="3"/>
  <c r="O81" i="3" s="1"/>
  <c r="O58" i="3"/>
  <c r="L57" i="3"/>
  <c r="O57" i="3" s="1"/>
  <c r="O70" i="3"/>
  <c r="L69" i="3"/>
  <c r="O69" i="3" s="1"/>
  <c r="L67" i="3"/>
  <c r="O67" i="3" s="1"/>
  <c r="L66" i="3"/>
  <c r="O66" i="3" s="1"/>
  <c r="L65" i="3"/>
  <c r="O65" i="3" s="1"/>
  <c r="L64" i="3"/>
  <c r="O64" i="3" s="1"/>
  <c r="L63" i="3"/>
  <c r="O63" i="3" s="1"/>
  <c r="L62" i="3"/>
  <c r="O62" i="3" s="1"/>
  <c r="L61" i="3"/>
  <c r="O61" i="3" s="1"/>
  <c r="L60" i="3"/>
  <c r="O60" i="3" s="1"/>
  <c r="L59" i="3"/>
  <c r="O59" i="3" s="1"/>
  <c r="L54" i="3"/>
  <c r="O54" i="3" s="1"/>
  <c r="L51" i="3"/>
  <c r="O51" i="3" s="1"/>
  <c r="L47" i="3"/>
  <c r="O47" i="3" s="1"/>
  <c r="L46" i="3"/>
  <c r="O46" i="3" s="1"/>
  <c r="L45" i="3"/>
  <c r="O45" i="3" s="1"/>
  <c r="L44" i="3"/>
  <c r="O44" i="3" s="1"/>
  <c r="L43" i="3"/>
  <c r="O43" i="3" s="1"/>
  <c r="L41" i="3"/>
  <c r="O41" i="3" s="1"/>
  <c r="L38" i="3"/>
  <c r="O38" i="3" s="1"/>
  <c r="L37" i="3"/>
  <c r="O37" i="3" s="1"/>
  <c r="L36" i="3"/>
  <c r="O36" i="3" s="1"/>
  <c r="L34" i="3"/>
  <c r="O34" i="3" s="1"/>
  <c r="L32" i="3"/>
  <c r="O32" i="3" s="1"/>
  <c r="L31" i="3"/>
  <c r="O31" i="3" s="1"/>
  <c r="L30" i="3"/>
  <c r="O30" i="3" s="1"/>
  <c r="L29" i="3"/>
  <c r="O29" i="3" s="1"/>
  <c r="L28" i="3"/>
  <c r="O28" i="3" s="1"/>
  <c r="L26" i="3"/>
  <c r="O26" i="3" s="1"/>
  <c r="L22" i="3"/>
  <c r="O22" i="3" s="1"/>
  <c r="L19" i="3"/>
  <c r="O19" i="3" s="1"/>
  <c r="L17" i="3"/>
  <c r="O17" i="3" s="1"/>
  <c r="L16" i="3"/>
  <c r="O16" i="3" s="1"/>
  <c r="L15" i="3"/>
  <c r="O15" i="3" s="1"/>
  <c r="L14" i="3"/>
  <c r="O14" i="3" s="1"/>
  <c r="L13" i="3"/>
  <c r="O13" i="3" s="1"/>
  <c r="L10" i="3"/>
  <c r="O10" i="3" s="1"/>
  <c r="L8" i="3"/>
  <c r="O8" i="3" s="1"/>
  <c r="L6" i="3"/>
  <c r="O6" i="3" s="1"/>
  <c r="L5" i="3"/>
  <c r="O5" i="3" s="1"/>
</calcChain>
</file>

<file path=xl/sharedStrings.xml><?xml version="1.0" encoding="utf-8"?>
<sst xmlns="http://schemas.openxmlformats.org/spreadsheetml/2006/main" count="1577" uniqueCount="614">
  <si>
    <t>冊数</t>
    <rPh sb="0" eb="2">
      <t>サツスウ</t>
    </rPh>
    <phoneticPr fontId="4"/>
  </si>
  <si>
    <t>誌名</t>
  </si>
  <si>
    <t>出版社名</t>
  </si>
  <si>
    <t>大分類</t>
  </si>
  <si>
    <t>小分類</t>
  </si>
  <si>
    <t>創刊年数</t>
    <rPh sb="0" eb="2">
      <t>ソウカン</t>
    </rPh>
    <rPh sb="2" eb="4">
      <t>ネンスウ</t>
    </rPh>
    <phoneticPr fontId="4"/>
  </si>
  <si>
    <t>発行部数</t>
    <rPh sb="0" eb="2">
      <t>ハッコウ</t>
    </rPh>
    <rPh sb="2" eb="4">
      <t>ブスウ</t>
    </rPh>
    <phoneticPr fontId="4"/>
  </si>
  <si>
    <t>代表ｺｰﾄﾞ</t>
    <phoneticPr fontId="7"/>
  </si>
  <si>
    <t>本体</t>
  </si>
  <si>
    <t>年間価格</t>
    <rPh sb="0" eb="2">
      <t>ネンカン</t>
    </rPh>
    <rPh sb="2" eb="4">
      <t>カカク</t>
    </rPh>
    <phoneticPr fontId="7"/>
  </si>
  <si>
    <t>発売定月</t>
    <phoneticPr fontId="7"/>
  </si>
  <si>
    <t>発売定日(曜)</t>
  </si>
  <si>
    <t>6か月購読料</t>
    <rPh sb="2" eb="3">
      <t>ゲツ</t>
    </rPh>
    <rPh sb="3" eb="5">
      <t>コウドク</t>
    </rPh>
    <rPh sb="5" eb="6">
      <t>リョウ</t>
    </rPh>
    <phoneticPr fontId="4"/>
  </si>
  <si>
    <t>刊行形態</t>
  </si>
  <si>
    <t>年間冊数</t>
    <rPh sb="0" eb="2">
      <t>ネンカン</t>
    </rPh>
    <rPh sb="2" eb="4">
      <t>サッスウ</t>
    </rPh>
    <phoneticPr fontId="7"/>
  </si>
  <si>
    <t>ランク</t>
    <phoneticPr fontId="7"/>
  </si>
  <si>
    <t>承認</t>
    <rPh sb="0" eb="2">
      <t>ショウニン</t>
    </rPh>
    <phoneticPr fontId="4"/>
  </si>
  <si>
    <t>暮し･生活</t>
  </si>
  <si>
    <t>料理</t>
  </si>
  <si>
    <t>毎月</t>
  </si>
  <si>
    <t>月刊</t>
  </si>
  <si>
    <t>Ｂ</t>
  </si>
  <si>
    <t>月刊専門料理</t>
  </si>
  <si>
    <t>柴田書店　　　　　　</t>
  </si>
  <si>
    <t>Ｅ</t>
  </si>
  <si>
    <t>四季の味</t>
  </si>
  <si>
    <t>ニュー・サイエ</t>
  </si>
  <si>
    <t>3/6/9/12</t>
  </si>
  <si>
    <t>季刊</t>
  </si>
  <si>
    <t>料理通信</t>
  </si>
  <si>
    <t>角川春樹事務所　　　</t>
  </si>
  <si>
    <t>Ｄ</t>
  </si>
  <si>
    <t>偶数月</t>
  </si>
  <si>
    <t>隔月刊</t>
  </si>
  <si>
    <t>Ｃ</t>
  </si>
  <si>
    <t>料理王国</t>
  </si>
  <si>
    <t>ＣＵＩＳＩＮＥ　　　</t>
  </si>
  <si>
    <t>生活 総合</t>
  </si>
  <si>
    <t>奇数月</t>
  </si>
  <si>
    <t>ベストフラワーアレンジメント</t>
  </si>
  <si>
    <t>フォーシーズンズプレ</t>
  </si>
  <si>
    <t>2/5/8/11</t>
  </si>
  <si>
    <t>コットンフレンド</t>
  </si>
  <si>
    <t>ブティック社　　　　</t>
  </si>
  <si>
    <t>手芸</t>
  </si>
  <si>
    <t>パッチワーク教室</t>
  </si>
  <si>
    <t>版元都合によりデータ記載なし</t>
    <rPh sb="0" eb="2">
      <t>ハンモト</t>
    </rPh>
    <rPh sb="2" eb="4">
      <t>ツゴウ</t>
    </rPh>
    <rPh sb="10" eb="12">
      <t>キサイ</t>
    </rPh>
    <phoneticPr fontId="4"/>
  </si>
  <si>
    <t>ビーズｆｒｉｅｎｄ（フレンド）</t>
  </si>
  <si>
    <t>かぞくのじかん</t>
  </si>
  <si>
    <t>婦人之友社　　　　　</t>
  </si>
  <si>
    <t>育児</t>
  </si>
  <si>
    <t>主婦の友社　　</t>
  </si>
  <si>
    <t>装苑</t>
  </si>
  <si>
    <t>文化出版局　　　　　</t>
  </si>
  <si>
    <t>ｿｰｲﾝｸﾞ服飾</t>
  </si>
  <si>
    <t>コットンタイム</t>
  </si>
  <si>
    <t>主婦と生活社　　　　</t>
  </si>
  <si>
    <t>インテリア</t>
  </si>
  <si>
    <t>マガジンハウス　　　</t>
  </si>
  <si>
    <t>住む。　　　　　　　　　　　　　　　　　</t>
  </si>
  <si>
    <t>農山漁村文化協</t>
  </si>
  <si>
    <t>Ｏｌｌｉｅ（オーリー）　　　　　　　　　</t>
  </si>
  <si>
    <t>ミディアム　　</t>
  </si>
  <si>
    <t>男性情報</t>
  </si>
  <si>
    <t>ヤング</t>
  </si>
  <si>
    <t>ＢＲＵＴＵＳ（ブルータス）</t>
  </si>
  <si>
    <t>1･15</t>
  </si>
  <si>
    <t>月2回刊</t>
  </si>
  <si>
    <t>ライトニング</t>
  </si>
  <si>
    <t>エイ出版社　　</t>
    <phoneticPr fontId="7"/>
  </si>
  <si>
    <t>ﾓﾉ情報</t>
  </si>
  <si>
    <t>モノマガジン</t>
  </si>
  <si>
    <t>ワールドフォト　　　</t>
  </si>
  <si>
    <t>2･16</t>
  </si>
  <si>
    <t>思想</t>
    <rPh sb="0" eb="2">
      <t>シソウ</t>
    </rPh>
    <phoneticPr fontId="7"/>
  </si>
  <si>
    <t>岩波書店　　　　　　</t>
    <rPh sb="0" eb="2">
      <t>イワナミ</t>
    </rPh>
    <phoneticPr fontId="7"/>
  </si>
  <si>
    <t>総合 文芸　</t>
    <phoneticPr fontId="7"/>
  </si>
  <si>
    <t>月刊</t>
    <rPh sb="0" eb="2">
      <t>ゲッカン</t>
    </rPh>
    <phoneticPr fontId="7"/>
  </si>
  <si>
    <t>季刊</t>
    <rPh sb="0" eb="2">
      <t>キカン</t>
    </rPh>
    <phoneticPr fontId="7"/>
  </si>
  <si>
    <t>三栄書房　　　　　　</t>
  </si>
  <si>
    <t>総合 文芸</t>
  </si>
  <si>
    <t>大人ｽﾀｲﾙ</t>
  </si>
  <si>
    <t>ＵＯＭＯ（ウオモ）</t>
  </si>
  <si>
    <t>集英社　　　　　　　</t>
  </si>
  <si>
    <t>小学館　　　　　　　</t>
  </si>
  <si>
    <t>ＧＱ　ＪＡＰＡＮ（ジーキュージャパン）</t>
  </si>
  <si>
    <t>コンデナスト・ジャパ</t>
  </si>
  <si>
    <t>Ｄｉｓｃｏｖｅｒ　Ｊａｐａｎ</t>
  </si>
  <si>
    <t>Ｐｅｎ（ペン）</t>
  </si>
  <si>
    <t>ＣＣＣメディアハウス</t>
  </si>
  <si>
    <t>ＳＯＴＯＫＯＴＯ（ソトコト）</t>
  </si>
  <si>
    <t>木楽舎　　　　　　　</t>
  </si>
  <si>
    <t>総合誌</t>
  </si>
  <si>
    <t>日経ＢＰマーケ　　　</t>
  </si>
  <si>
    <t>現代詩手帖</t>
  </si>
  <si>
    <t>思潮社　　　　　　　</t>
  </si>
  <si>
    <t>随筆短歌俳句</t>
  </si>
  <si>
    <t>28～29_[28]</t>
  </si>
  <si>
    <t>Ｆ</t>
  </si>
  <si>
    <t>現代短歌</t>
  </si>
  <si>
    <t>現代短歌社　　　　　</t>
  </si>
  <si>
    <t>詩と思想</t>
  </si>
  <si>
    <t>土曜美術社　　　　　</t>
  </si>
  <si>
    <t>ダ・ヴィンチ</t>
  </si>
  <si>
    <t>ＫＡＤＯＫＡＷＡ　　</t>
  </si>
  <si>
    <t>文学</t>
    <rPh sb="0" eb="2">
      <t>ブンガク</t>
    </rPh>
    <phoneticPr fontId="7"/>
  </si>
  <si>
    <t>本の雑誌</t>
    <rPh sb="0" eb="1">
      <t>ホン</t>
    </rPh>
    <rPh sb="2" eb="4">
      <t>ザッシ</t>
    </rPh>
    <phoneticPr fontId="7"/>
  </si>
  <si>
    <t>本の雑誌社</t>
    <rPh sb="0" eb="1">
      <t>ホン</t>
    </rPh>
    <rPh sb="2" eb="5">
      <t>ザッシシャ</t>
    </rPh>
    <phoneticPr fontId="7"/>
  </si>
  <si>
    <t>専門</t>
  </si>
  <si>
    <t>商業経営経済</t>
  </si>
  <si>
    <t>広告</t>
    <rPh sb="0" eb="2">
      <t>コウコク</t>
    </rPh>
    <phoneticPr fontId="7"/>
  </si>
  <si>
    <t>博報堂</t>
    <rPh sb="0" eb="3">
      <t>ハクホウドウ</t>
    </rPh>
    <phoneticPr fontId="7"/>
  </si>
  <si>
    <t>建築知識</t>
  </si>
  <si>
    <t>エクスナレッジ　　　</t>
  </si>
  <si>
    <t>工学</t>
  </si>
  <si>
    <t>アイデア</t>
  </si>
  <si>
    <t>誠文堂新光社　</t>
  </si>
  <si>
    <t>芸術美術</t>
  </si>
  <si>
    <t>ＡＸＩＳ（アクシス）</t>
  </si>
  <si>
    <t>アクシス　　　　　　</t>
  </si>
  <si>
    <t>イラストレーション</t>
  </si>
  <si>
    <t>玄光社　　　　</t>
  </si>
  <si>
    <t>1/4/7/10</t>
  </si>
  <si>
    <t>一枚の絵</t>
  </si>
  <si>
    <t>一枚の絵　　　　　　</t>
  </si>
  <si>
    <t>芸術新潮</t>
  </si>
  <si>
    <t>新潮社　　　　　　　</t>
  </si>
  <si>
    <t>月刊美術</t>
  </si>
  <si>
    <t>実業之日本社　　　　</t>
  </si>
  <si>
    <t>墨</t>
  </si>
  <si>
    <t>芸術新聞社　　　　　</t>
  </si>
  <si>
    <t>美術手帖</t>
  </si>
  <si>
    <t>美術出版社　　　　　</t>
  </si>
  <si>
    <t>1948年</t>
    <rPh sb="4" eb="5">
      <t>ネン</t>
    </rPh>
    <phoneticPr fontId="4"/>
  </si>
  <si>
    <t>文化財</t>
  </si>
  <si>
    <t>第一法規　　　　　　</t>
  </si>
  <si>
    <t>不定</t>
  </si>
  <si>
    <t>ＭＵＳＥＵＭ（ミュージアム）</t>
  </si>
  <si>
    <t>中央公論事業出版　　</t>
  </si>
  <si>
    <t>1905年</t>
    <rPh sb="4" eb="5">
      <t>ネン</t>
    </rPh>
    <phoneticPr fontId="4"/>
  </si>
  <si>
    <t>＋81</t>
    <phoneticPr fontId="7"/>
  </si>
  <si>
    <t>ディーディーウェーブ</t>
    <phoneticPr fontId="7"/>
  </si>
  <si>
    <t>専門</t>
    <phoneticPr fontId="7"/>
  </si>
  <si>
    <t>記載なし</t>
    <rPh sb="0" eb="2">
      <t>キサイ</t>
    </rPh>
    <phoneticPr fontId="4"/>
  </si>
  <si>
    <t>ランドスケープデザイン</t>
    <phoneticPr fontId="7"/>
  </si>
  <si>
    <t>マルモ出版</t>
    <phoneticPr fontId="7"/>
  </si>
  <si>
    <t>工学</t>
    <rPh sb="0" eb="2">
      <t>コウガク</t>
    </rPh>
    <phoneticPr fontId="7"/>
  </si>
  <si>
    <t>偶数月</t>
    <phoneticPr fontId="7"/>
  </si>
  <si>
    <t>隔月刊</t>
    <phoneticPr fontId="7"/>
  </si>
  <si>
    <t>GA　JAPAN</t>
    <phoneticPr fontId="7"/>
  </si>
  <si>
    <t>GA</t>
    <phoneticPr fontId="7"/>
  </si>
  <si>
    <t>ミセス</t>
  </si>
  <si>
    <t>女性情報</t>
  </si>
  <si>
    <t>女性 教養</t>
  </si>
  <si>
    <t>女性 一般</t>
  </si>
  <si>
    <t>うかたま</t>
  </si>
  <si>
    <t>農山漁村文化協　　　</t>
  </si>
  <si>
    <t>年4回</t>
  </si>
  <si>
    <t>ＦＵＤＧＥ（ファッジ）</t>
  </si>
  <si>
    <t>ﾔﾝｸﾞ･中高生</t>
  </si>
  <si>
    <t>ＭＯＥ</t>
  </si>
  <si>
    <t>白泉社　　　　　　　</t>
  </si>
  <si>
    <t>ＶＯＧＵＥ　ＪＡＰＡＮ（ヴオーグジヤパン</t>
  </si>
  <si>
    <t>ﾐｽ･ｷｬﾘｱ</t>
  </si>
  <si>
    <t>ＧＩＮＺＡ（ギンザ）</t>
  </si>
  <si>
    <t>ＮＹＬＯＮ　ＪＡＰＡＮ（ナイロンジャパン</t>
  </si>
  <si>
    <t>カエルム　　　　　　</t>
  </si>
  <si>
    <t>ミス･ＯＬ</t>
  </si>
  <si>
    <t>ＦＩＧＡＲＯ　ｊａｐｏｎ（フィガロジャポ</t>
  </si>
  <si>
    <t>つり情報</t>
    <phoneticPr fontId="7"/>
  </si>
  <si>
    <t>辰巳出版　　　　　　</t>
  </si>
  <si>
    <t>趣味</t>
  </si>
  <si>
    <t>釣り</t>
  </si>
  <si>
    <t>将棋世界</t>
  </si>
  <si>
    <t>マイナビ　　　　　　</t>
  </si>
  <si>
    <t>趣味一般</t>
  </si>
  <si>
    <t>ダンスファン</t>
  </si>
  <si>
    <t>白夜書房　　　　　　</t>
  </si>
  <si>
    <t>Ｗｉｎａｒｔ（ワイナート）</t>
  </si>
  <si>
    <t>月刊ダンスビュウ</t>
  </si>
  <si>
    <t>モダン出版　　　　　</t>
  </si>
  <si>
    <t>月刊　碁ワールド</t>
  </si>
  <si>
    <t>日本棋院　　　　　　</t>
  </si>
  <si>
    <t>ドゥーパ！　　　　　　　　　　　　　　　</t>
  </si>
  <si>
    <t>学研プラス　　</t>
  </si>
  <si>
    <t>ＨＵＬＡ　Ｌｅ’ａ（フラレア）　　　　　</t>
  </si>
  <si>
    <t>文踊社　　　　</t>
  </si>
  <si>
    <t>園芸ガイド</t>
  </si>
  <si>
    <t>園芸</t>
  </si>
  <si>
    <t>3/5/9/12</t>
  </si>
  <si>
    <t>現代農業</t>
    <rPh sb="0" eb="2">
      <t>ゲンダイ</t>
    </rPh>
    <rPh sb="2" eb="4">
      <t>ノウギョウ</t>
    </rPh>
    <phoneticPr fontId="7"/>
  </si>
  <si>
    <t>農山漁村文化協会</t>
    <rPh sb="0" eb="4">
      <t>ノウサンギョソン</t>
    </rPh>
    <rPh sb="4" eb="6">
      <t>ブンカ</t>
    </rPh>
    <rPh sb="6" eb="8">
      <t>キョウカイ</t>
    </rPh>
    <phoneticPr fontId="7"/>
  </si>
  <si>
    <t>毎月</t>
    <phoneticPr fontId="7"/>
  </si>
  <si>
    <t>月刊</t>
    <phoneticPr fontId="7"/>
  </si>
  <si>
    <t>やさい畑</t>
  </si>
  <si>
    <t>家の光協会　　　　　</t>
  </si>
  <si>
    <t>鉄道ファン</t>
  </si>
  <si>
    <t>交友社　　　　　　　</t>
  </si>
  <si>
    <t>ﾎﾋﾞｰ&amp;ｻｲｴﾝｽ</t>
  </si>
  <si>
    <t>天文ガイド</t>
  </si>
  <si>
    <t>誠文堂新光社　　　　</t>
  </si>
  <si>
    <t>トランジスタ技術</t>
  </si>
  <si>
    <t>ＣＱ出版　　　　　　</t>
  </si>
  <si>
    <t>ナショナル　ジオグラフィック日本版</t>
  </si>
  <si>
    <t>日経サイエンス</t>
  </si>
  <si>
    <t>日本経済新聞出版社　</t>
  </si>
  <si>
    <t>ホビージャパン</t>
  </si>
  <si>
    <t>ホビージャパン　　　</t>
  </si>
  <si>
    <t>ＲＡＤＩＯ　ＬＩＦＥ</t>
  </si>
  <si>
    <t>三才ブックス　　　　</t>
  </si>
  <si>
    <t>ロボコンマガジン</t>
  </si>
  <si>
    <t>オ－ム社　　　　　　</t>
  </si>
  <si>
    <t>月刊アクアライフ</t>
  </si>
  <si>
    <t>エムピージェー　　　</t>
  </si>
  <si>
    <t>ペット動物</t>
  </si>
  <si>
    <t>アサヒカメラ</t>
  </si>
  <si>
    <t>朝日新聞出版　　　　</t>
  </si>
  <si>
    <t>ｶﾒﾗ ﾋﾞﾃﾞｵ</t>
  </si>
  <si>
    <t>カメラマン</t>
  </si>
  <si>
    <t>モーターマガジ　　　</t>
  </si>
  <si>
    <t>ＣＡＰＡ（キャパ）</t>
  </si>
  <si>
    <t>学研マーケティ　　　</t>
  </si>
  <si>
    <t>コマーシャル・フォト</t>
    <phoneticPr fontId="7"/>
  </si>
  <si>
    <t>玄光社　　　　　　　</t>
  </si>
  <si>
    <t>趣味</t>
    <phoneticPr fontId="7"/>
  </si>
  <si>
    <t>ｶﾒﾗ ﾋﾞﾃﾞｵ</t>
    <phoneticPr fontId="7"/>
  </si>
  <si>
    <t>写真ライフ　　　　　　　　　　　　　　　</t>
  </si>
  <si>
    <t>日本写真企画　</t>
  </si>
  <si>
    <t>インプレス　　　　　</t>
  </si>
  <si>
    <t>ビデオサロン</t>
  </si>
  <si>
    <t>フォトコン</t>
    <phoneticPr fontId="4"/>
  </si>
  <si>
    <t>日本写真企画　　　　</t>
  </si>
  <si>
    <t>ワンダーフォーゲル　　　　　　　　　　　</t>
  </si>
  <si>
    <t>山と渓谷社　　</t>
  </si>
  <si>
    <t>アウトドア</t>
  </si>
  <si>
    <t>ＢＩＲＤＥＲ</t>
  </si>
  <si>
    <t>文一総合出版　　　　</t>
  </si>
  <si>
    <t>福音館書店　　　　　</t>
  </si>
  <si>
    <t>児童</t>
  </si>
  <si>
    <t>かがくのとも</t>
  </si>
  <si>
    <t>学習</t>
  </si>
  <si>
    <t>月刊クーヨン</t>
  </si>
  <si>
    <t>クレヨンハウス　　　</t>
  </si>
  <si>
    <t>児童</t>
    <phoneticPr fontId="7"/>
  </si>
  <si>
    <t>学習</t>
    <phoneticPr fontId="7"/>
  </si>
  <si>
    <t>子供の科学</t>
  </si>
  <si>
    <t>隔月刊</t>
    <rPh sb="0" eb="2">
      <t>カクゲツ</t>
    </rPh>
    <rPh sb="2" eb="3">
      <t>カン</t>
    </rPh>
    <phoneticPr fontId="7"/>
  </si>
  <si>
    <t>食育フォーラム</t>
    <rPh sb="0" eb="2">
      <t>ショクイク</t>
    </rPh>
    <phoneticPr fontId="7"/>
  </si>
  <si>
    <t>健学社</t>
    <rPh sb="0" eb="1">
      <t>ケン</t>
    </rPh>
    <rPh sb="1" eb="2">
      <t>ガク</t>
    </rPh>
    <rPh sb="2" eb="3">
      <t>シャ</t>
    </rPh>
    <phoneticPr fontId="7"/>
  </si>
  <si>
    <t>C1955</t>
    <phoneticPr fontId="7"/>
  </si>
  <si>
    <t>毎月</t>
    <rPh sb="0" eb="2">
      <t>マイツキ</t>
    </rPh>
    <phoneticPr fontId="7"/>
  </si>
  <si>
    <t>不定</t>
    <phoneticPr fontId="7"/>
  </si>
  <si>
    <t>映画芸術　　　　　　　　　　　　　　　　</t>
  </si>
  <si>
    <t>編集プロダクシ</t>
  </si>
  <si>
    <t>音楽 芸能</t>
  </si>
  <si>
    <t>芸能 映画</t>
  </si>
  <si>
    <t>1946年</t>
    <rPh sb="4" eb="5">
      <t>ネン</t>
    </rPh>
    <phoneticPr fontId="4"/>
  </si>
  <si>
    <t>ＳＣＲＥＥＮ（スクリーン）</t>
  </si>
  <si>
    <t>ジャパンプリン　　　</t>
  </si>
  <si>
    <t>演劇界</t>
  </si>
  <si>
    <t>1943年</t>
    <rPh sb="4" eb="5">
      <t>ネン</t>
    </rPh>
    <phoneticPr fontId="4"/>
  </si>
  <si>
    <t>えんぶ　　　　</t>
  </si>
  <si>
    <t>歌劇</t>
  </si>
  <si>
    <t>宝塚クリエイティブア</t>
  </si>
  <si>
    <t>Ｃｕｔ</t>
  </si>
  <si>
    <t>ロッキングオン　　　</t>
  </si>
  <si>
    <t>キネマ旬報</t>
  </si>
  <si>
    <t>キネマ旬報社　　　　</t>
  </si>
  <si>
    <t>1919年</t>
    <rPh sb="4" eb="5">
      <t>ネン</t>
    </rPh>
    <phoneticPr fontId="4"/>
  </si>
  <si>
    <t>5･20</t>
  </si>
  <si>
    <t>ロッキングオン</t>
  </si>
  <si>
    <t>音楽</t>
  </si>
  <si>
    <t xml:space="preserve">ブルース＆ソウル・レコーズ </t>
    <phoneticPr fontId="7"/>
  </si>
  <si>
    <t>ブルース・インターアクションズ出版部</t>
    <phoneticPr fontId="7"/>
  </si>
  <si>
    <t>隔月</t>
    <rPh sb="0" eb="2">
      <t>カクゲツ</t>
    </rPh>
    <phoneticPr fontId="7"/>
  </si>
  <si>
    <t>偶数月25</t>
    <rPh sb="0" eb="2">
      <t>グウスウ</t>
    </rPh>
    <rPh sb="2" eb="3">
      <t>ヅキ</t>
    </rPh>
    <phoneticPr fontId="7"/>
  </si>
  <si>
    <t>ロッキング・オン・ジャパン</t>
  </si>
  <si>
    <t>ＪＡＺＺ　ＬＩＦＥ</t>
  </si>
  <si>
    <t>ジャズライフ　　　　</t>
  </si>
  <si>
    <t>音楽之友社　　　　　</t>
  </si>
  <si>
    <t>モーストリー・クラシック</t>
  </si>
  <si>
    <t>日本工業新聞社　　　</t>
  </si>
  <si>
    <t>サウンド＆レコーディング・マガジン</t>
  </si>
  <si>
    <t>リット－ミュジ　　　</t>
  </si>
  <si>
    <t>ステレオ</t>
  </si>
  <si>
    <t>モーター</t>
  </si>
  <si>
    <t>内外出版社　　　　　</t>
  </si>
  <si>
    <t>八重洲出版　　　　　</t>
  </si>
  <si>
    <t>ライディング　スポーツ</t>
  </si>
  <si>
    <t>ﾓｰﾀｰｽﾎﾟｰﾂ</t>
  </si>
  <si>
    <t>Ｆ１　速報</t>
  </si>
  <si>
    <t>約年20回</t>
  </si>
  <si>
    <t>オートバイ</t>
  </si>
  <si>
    <t>ﾊﾞｲｸ･ｵｰﾄﾊﾞｲ</t>
  </si>
  <si>
    <t xml:space="preserve">ＢｉｋｅＪＩＮ（ばいくじん） </t>
    <phoneticPr fontId="7"/>
  </si>
  <si>
    <t>エイ出版社</t>
    <phoneticPr fontId="7"/>
  </si>
  <si>
    <t>モトメンテナンス</t>
    <phoneticPr fontId="7"/>
  </si>
  <si>
    <t>バイクブロス</t>
    <phoneticPr fontId="7"/>
  </si>
  <si>
    <t>オートメカニック</t>
  </si>
  <si>
    <t>ﾁｭｰﾆﾝｸﾞ</t>
  </si>
  <si>
    <t>スポーツ</t>
  </si>
  <si>
    <t>ダンクシュート</t>
  </si>
  <si>
    <t>日本スポツ企画　　　</t>
  </si>
  <si>
    <t>テニスマガジン</t>
  </si>
  <si>
    <t>ベ－スボ－ル　　　　</t>
  </si>
  <si>
    <t>バレーボール</t>
  </si>
  <si>
    <t>日本文化出版　　　　</t>
  </si>
  <si>
    <t>卓球王国</t>
  </si>
  <si>
    <t>卓球王国　　　　　　</t>
  </si>
  <si>
    <t>ＮＨＫ大相撲ジャーナル</t>
  </si>
  <si>
    <t>アプリスタイル　　　</t>
  </si>
  <si>
    <t>格闘技</t>
  </si>
  <si>
    <t>近代柔道</t>
  </si>
  <si>
    <t>剣道時代</t>
  </si>
  <si>
    <t>体育とスポーツ　　　</t>
  </si>
  <si>
    <t>相撲</t>
  </si>
  <si>
    <t>30～3</t>
  </si>
  <si>
    <t>ボクシングマガジン</t>
  </si>
  <si>
    <t>ランナーズ</t>
  </si>
  <si>
    <t>アールビーズ　　　　</t>
  </si>
  <si>
    <t>ｽﾎﾟｰﾂその他</t>
  </si>
  <si>
    <t>版元つごうによりデータ記載なし</t>
    <rPh sb="0" eb="2">
      <t>ハンモト</t>
    </rPh>
    <rPh sb="11" eb="13">
      <t>キサイ</t>
    </rPh>
    <phoneticPr fontId="4"/>
  </si>
  <si>
    <t>陸上競技マガジン</t>
  </si>
  <si>
    <t>ランニング・スタイル</t>
  </si>
  <si>
    <t>岳人</t>
  </si>
  <si>
    <t>ネイチュアエン　　　</t>
  </si>
  <si>
    <t>ＰＥＡＫＳ（ピークス）</t>
    <phoneticPr fontId="4"/>
  </si>
  <si>
    <t>サイクルスポーツ</t>
  </si>
  <si>
    <t>スイミング・マガジン</t>
  </si>
  <si>
    <t>バドミントンマガジン</t>
  </si>
  <si>
    <t>Ｗｅｂ　Ｄｅｓｉｇｎｉｎｇ</t>
  </si>
  <si>
    <t>ｺﾝﾋﾟｭｰﾀ</t>
  </si>
  <si>
    <t>ﾊﾟｿｺﾝ上級者</t>
  </si>
  <si>
    <t>ＭｄＮ（エムディーエヌ）</t>
  </si>
  <si>
    <t>日経ソフトウエア</t>
  </si>
  <si>
    <t>ＣＧ　ＷＯＲＬＤ</t>
  </si>
  <si>
    <t>ボーンデジタル　　　</t>
  </si>
  <si>
    <t>その他</t>
  </si>
  <si>
    <t>ソフトウエアデザイン</t>
  </si>
  <si>
    <t>技術評論社　　　　　</t>
  </si>
  <si>
    <t>Windows関連</t>
  </si>
  <si>
    <t>Ｍａｃ　Ｆａｎ</t>
  </si>
  <si>
    <t>Mac関連</t>
  </si>
  <si>
    <t>Ａｎｉｍａｇｅ　アニメージュ</t>
  </si>
  <si>
    <t>徳間書店　　　　　　</t>
  </si>
  <si>
    <t>ゲーム</t>
  </si>
  <si>
    <t>アニメ</t>
  </si>
  <si>
    <t>アニメディア</t>
  </si>
  <si>
    <t>新建築</t>
    <rPh sb="0" eb="3">
      <t>シンケンチク</t>
    </rPh>
    <phoneticPr fontId="4"/>
  </si>
  <si>
    <t>新建築社</t>
    <rPh sb="0" eb="1">
      <t>シン</t>
    </rPh>
    <rPh sb="1" eb="3">
      <t>ケンチク</t>
    </rPh>
    <rPh sb="3" eb="4">
      <t>シャ</t>
    </rPh>
    <phoneticPr fontId="4"/>
  </si>
  <si>
    <t>建築デザイン</t>
    <rPh sb="0" eb="2">
      <t>ケンチク</t>
    </rPh>
    <phoneticPr fontId="4"/>
  </si>
  <si>
    <t>建築</t>
    <rPh sb="0" eb="2">
      <t>ケンチク</t>
    </rPh>
    <phoneticPr fontId="4"/>
  </si>
  <si>
    <t>月刊</t>
    <rPh sb="0" eb="2">
      <t>ゲッカン</t>
    </rPh>
    <phoneticPr fontId="4"/>
  </si>
  <si>
    <t>2006年</t>
    <rPh sb="4" eb="5">
      <t>ネン</t>
    </rPh>
    <phoneticPr fontId="4"/>
  </si>
  <si>
    <t>宣伝会議</t>
    <rPh sb="0" eb="4">
      <t>センデンカイギ</t>
    </rPh>
    <phoneticPr fontId="4"/>
  </si>
  <si>
    <t>宣伝会議</t>
    <rPh sb="0" eb="2">
      <t>センデン</t>
    </rPh>
    <rPh sb="2" eb="4">
      <t>カイギ</t>
    </rPh>
    <phoneticPr fontId="4"/>
  </si>
  <si>
    <t>宣伝広告専門誌</t>
    <rPh sb="0" eb="2">
      <t>センデン</t>
    </rPh>
    <rPh sb="2" eb="4">
      <t>コウコク</t>
    </rPh>
    <rPh sb="4" eb="7">
      <t>センモンシ</t>
    </rPh>
    <phoneticPr fontId="4"/>
  </si>
  <si>
    <t>1954年</t>
    <rPh sb="4" eb="5">
      <t>ネン</t>
    </rPh>
    <phoneticPr fontId="4"/>
  </si>
  <si>
    <t>1887年</t>
    <rPh sb="4" eb="5">
      <t>ネン</t>
    </rPh>
    <phoneticPr fontId="4"/>
  </si>
  <si>
    <t>建築雑誌</t>
    <rPh sb="0" eb="2">
      <t>ケンチク</t>
    </rPh>
    <rPh sb="2" eb="4">
      <t>ザッシ</t>
    </rPh>
    <phoneticPr fontId="4"/>
  </si>
  <si>
    <t>日本建築学会</t>
    <rPh sb="0" eb="2">
      <t>ニホン</t>
    </rPh>
    <rPh sb="2" eb="4">
      <t>ケンチク</t>
    </rPh>
    <rPh sb="4" eb="6">
      <t>ガッカイ</t>
    </rPh>
    <phoneticPr fontId="4"/>
  </si>
  <si>
    <t>アートコレクターズ</t>
    <phoneticPr fontId="4"/>
  </si>
  <si>
    <t>生活の友社</t>
    <rPh sb="0" eb="2">
      <t>セイカツ</t>
    </rPh>
    <rPh sb="3" eb="4">
      <t>トモ</t>
    </rPh>
    <rPh sb="4" eb="5">
      <t>シャ</t>
    </rPh>
    <phoneticPr fontId="4"/>
  </si>
  <si>
    <t>美術の窓</t>
    <rPh sb="0" eb="2">
      <t>ビジュツ</t>
    </rPh>
    <rPh sb="3" eb="4">
      <t>マド</t>
    </rPh>
    <phoneticPr fontId="4"/>
  </si>
  <si>
    <t>1981年</t>
    <rPh sb="4" eb="5">
      <t>ネン</t>
    </rPh>
    <phoneticPr fontId="4"/>
  </si>
  <si>
    <t>ユリイカ</t>
    <phoneticPr fontId="4"/>
  </si>
  <si>
    <t>青土社</t>
    <rPh sb="0" eb="1">
      <t>アオ</t>
    </rPh>
    <rPh sb="1" eb="2">
      <t>ド</t>
    </rPh>
    <rPh sb="2" eb="3">
      <t>シャ</t>
    </rPh>
    <phoneticPr fontId="4"/>
  </si>
  <si>
    <t>芸術総合誌</t>
    <rPh sb="0" eb="2">
      <t>ゲイジュツ</t>
    </rPh>
    <rPh sb="2" eb="4">
      <t>ソウゴウ</t>
    </rPh>
    <rPh sb="4" eb="5">
      <t>シ</t>
    </rPh>
    <phoneticPr fontId="4"/>
  </si>
  <si>
    <t>1956年</t>
    <rPh sb="4" eb="5">
      <t>ネン</t>
    </rPh>
    <phoneticPr fontId="4"/>
  </si>
  <si>
    <t>新建築住宅特集</t>
    <rPh sb="0" eb="1">
      <t>シン</t>
    </rPh>
    <rPh sb="1" eb="3">
      <t>ケンチク</t>
    </rPh>
    <rPh sb="3" eb="5">
      <t>ジュウタク</t>
    </rPh>
    <rPh sb="5" eb="7">
      <t>トクシュウ</t>
    </rPh>
    <phoneticPr fontId="4"/>
  </si>
  <si>
    <t>a+u</t>
    <phoneticPr fontId="4"/>
  </si>
  <si>
    <t>世界の建築情報</t>
    <rPh sb="0" eb="2">
      <t>セカイ</t>
    </rPh>
    <rPh sb="3" eb="5">
      <t>ケンチク</t>
    </rPh>
    <rPh sb="5" eb="7">
      <t>ジョウホウ</t>
    </rPh>
    <phoneticPr fontId="4"/>
  </si>
  <si>
    <t>モダンリビング</t>
    <phoneticPr fontId="4"/>
  </si>
  <si>
    <t>ハースト婦人画報社</t>
    <rPh sb="4" eb="6">
      <t>フジン</t>
    </rPh>
    <rPh sb="6" eb="8">
      <t>ガホウ</t>
    </rPh>
    <rPh sb="8" eb="9">
      <t>シャ</t>
    </rPh>
    <phoneticPr fontId="4"/>
  </si>
  <si>
    <t>ﾋﾞｼﾞｭｱﾙ建築誌</t>
    <rPh sb="7" eb="9">
      <t>ケンチク</t>
    </rPh>
    <rPh sb="9" eb="10">
      <t>シ</t>
    </rPh>
    <phoneticPr fontId="4"/>
  </si>
  <si>
    <t>1951年</t>
    <rPh sb="4" eb="5">
      <t>ネン</t>
    </rPh>
    <phoneticPr fontId="4"/>
  </si>
  <si>
    <t>隔月</t>
    <rPh sb="0" eb="2">
      <t>カクゲツ</t>
    </rPh>
    <phoneticPr fontId="4"/>
  </si>
  <si>
    <t>新規</t>
    <rPh sb="0" eb="2">
      <t>シンキ</t>
    </rPh>
    <phoneticPr fontId="4"/>
  </si>
  <si>
    <t>ベースボールマガジン</t>
    <phoneticPr fontId="4"/>
  </si>
  <si>
    <t>フローリスト</t>
    <phoneticPr fontId="4"/>
  </si>
  <si>
    <t>ベースボールマガジン社</t>
    <rPh sb="10" eb="11">
      <t>シャ</t>
    </rPh>
    <phoneticPr fontId="4"/>
  </si>
  <si>
    <t xml:space="preserve">誠文堂新光社 </t>
    <phoneticPr fontId="4"/>
  </si>
  <si>
    <t>月刊</t>
    <phoneticPr fontId="4"/>
  </si>
  <si>
    <t>冊</t>
    <rPh sb="0" eb="1">
      <t>サツ</t>
    </rPh>
    <phoneticPr fontId="4"/>
  </si>
  <si>
    <t>球技</t>
    <phoneticPr fontId="4"/>
  </si>
  <si>
    <t>インテリア</t>
    <phoneticPr fontId="4"/>
  </si>
  <si>
    <t>マーケティング</t>
    <phoneticPr fontId="4"/>
  </si>
  <si>
    <t>園芸</t>
    <phoneticPr fontId="4"/>
  </si>
  <si>
    <t>太田市美術館・図書館取扱い雑誌一覧</t>
    <rPh sb="0" eb="3">
      <t>オオタシ</t>
    </rPh>
    <rPh sb="3" eb="6">
      <t>ビジュツカン</t>
    </rPh>
    <rPh sb="7" eb="10">
      <t>トショカン</t>
    </rPh>
    <rPh sb="10" eb="12">
      <t>トリアツカ</t>
    </rPh>
    <rPh sb="13" eb="15">
      <t>ザッシ</t>
    </rPh>
    <rPh sb="15" eb="17">
      <t>イチラン</t>
    </rPh>
    <phoneticPr fontId="4"/>
  </si>
  <si>
    <t>えんぶ</t>
    <phoneticPr fontId="4"/>
  </si>
  <si>
    <t>CG</t>
    <phoneticPr fontId="4"/>
  </si>
  <si>
    <t>カーグラフィック</t>
    <phoneticPr fontId="4"/>
  </si>
  <si>
    <t>新車情報</t>
    <rPh sb="0" eb="2">
      <t>シンシャ</t>
    </rPh>
    <rPh sb="2" eb="4">
      <t>ジョウホウ</t>
    </rPh>
    <phoneticPr fontId="4"/>
  </si>
  <si>
    <t>月刊</t>
    <rPh sb="0" eb="2">
      <t>ゲッカン</t>
    </rPh>
    <phoneticPr fontId="4"/>
  </si>
  <si>
    <t>○</t>
    <phoneticPr fontId="4"/>
  </si>
  <si>
    <t>暮しの手帖</t>
    <rPh sb="0" eb="1">
      <t>クラ</t>
    </rPh>
    <rPh sb="3" eb="5">
      <t>テチョウ</t>
    </rPh>
    <phoneticPr fontId="4"/>
  </si>
  <si>
    <t>暮しの手帖社</t>
    <rPh sb="0" eb="1">
      <t>クラ</t>
    </rPh>
    <rPh sb="3" eb="5">
      <t>テチョウ</t>
    </rPh>
    <rPh sb="5" eb="6">
      <t>シャ</t>
    </rPh>
    <phoneticPr fontId="4"/>
  </si>
  <si>
    <t>生活 総合</t>
    <phoneticPr fontId="4"/>
  </si>
  <si>
    <t>膈月刊</t>
    <rPh sb="0" eb="1">
      <t>カク</t>
    </rPh>
    <rPh sb="1" eb="3">
      <t>ゲッカン</t>
    </rPh>
    <phoneticPr fontId="4"/>
  </si>
  <si>
    <t>日経PC２１</t>
    <rPh sb="0" eb="2">
      <t>ニッケイ</t>
    </rPh>
    <phoneticPr fontId="4"/>
  </si>
  <si>
    <t>日経ＢＰマーケ　　　</t>
    <phoneticPr fontId="4"/>
  </si>
  <si>
    <t>ﾊﾟｿｺﾝ初心者</t>
    <rPh sb="5" eb="8">
      <t>ショシンシャ</t>
    </rPh>
    <phoneticPr fontId="4"/>
  </si>
  <si>
    <t>日経ビジネスアソシエ</t>
    <rPh sb="0" eb="2">
      <t>ニッケイ</t>
    </rPh>
    <phoneticPr fontId="4"/>
  </si>
  <si>
    <t>総合誌</t>
    <phoneticPr fontId="4"/>
  </si>
  <si>
    <t>CRUISE（クルーズ）</t>
    <phoneticPr fontId="4"/>
  </si>
  <si>
    <t>海事プレス社</t>
    <rPh sb="0" eb="2">
      <t>カイジ</t>
    </rPh>
    <rPh sb="5" eb="6">
      <t>シャ</t>
    </rPh>
    <phoneticPr fontId="4"/>
  </si>
  <si>
    <t>旅（海外）</t>
    <rPh sb="0" eb="1">
      <t>タビ</t>
    </rPh>
    <rPh sb="2" eb="4">
      <t>カイガイ</t>
    </rPh>
    <phoneticPr fontId="4"/>
  </si>
  <si>
    <t>散歩の達人</t>
    <rPh sb="0" eb="2">
      <t>サンポ</t>
    </rPh>
    <rPh sb="3" eb="5">
      <t>タツジン</t>
    </rPh>
    <phoneticPr fontId="4"/>
  </si>
  <si>
    <t>交通新聞社</t>
    <rPh sb="0" eb="2">
      <t>コウツウ</t>
    </rPh>
    <rPh sb="2" eb="5">
      <t>シンブンシャ</t>
    </rPh>
    <phoneticPr fontId="4"/>
  </si>
  <si>
    <t>情報誌その他</t>
    <rPh sb="0" eb="3">
      <t>ジョウホウシ</t>
    </rPh>
    <rPh sb="5" eb="6">
      <t>タ</t>
    </rPh>
    <phoneticPr fontId="4"/>
  </si>
  <si>
    <t>鉄道ジャーナル</t>
    <rPh sb="0" eb="2">
      <t>テツドウ</t>
    </rPh>
    <phoneticPr fontId="4"/>
  </si>
  <si>
    <t>成美堂出版</t>
    <rPh sb="0" eb="1">
      <t>ナ</t>
    </rPh>
    <rPh sb="1" eb="3">
      <t>ミドウ</t>
    </rPh>
    <rPh sb="3" eb="5">
      <t>シュッパン</t>
    </rPh>
    <phoneticPr fontId="4"/>
  </si>
  <si>
    <t>ﾎﾋﾞｰ&amp;ｻｲｴﾝｽ</t>
    <phoneticPr fontId="4"/>
  </si>
  <si>
    <t>膈月刊</t>
    <rPh sb="0" eb="3">
      <t>カクゲッカン</t>
    </rPh>
    <phoneticPr fontId="4"/>
  </si>
  <si>
    <t>ドライバー</t>
    <phoneticPr fontId="4"/>
  </si>
  <si>
    <t>八重洲出版　　　　　</t>
    <phoneticPr fontId="4"/>
  </si>
  <si>
    <t>月刊自家用車</t>
    <rPh sb="0" eb="2">
      <t>ゲッカン</t>
    </rPh>
    <rPh sb="2" eb="6">
      <t>ジカヨウシャ</t>
    </rPh>
    <phoneticPr fontId="4"/>
  </si>
  <si>
    <t>内外出版社　　　　　</t>
    <phoneticPr fontId="4"/>
  </si>
  <si>
    <t>SportsGraphic Number</t>
    <phoneticPr fontId="4"/>
  </si>
  <si>
    <t>文芸春秋</t>
    <rPh sb="0" eb="2">
      <t>ブンゲイ</t>
    </rPh>
    <rPh sb="2" eb="4">
      <t>シュンジュウ</t>
    </rPh>
    <phoneticPr fontId="4"/>
  </si>
  <si>
    <t>ｽﾎﾟｰﾂその他</t>
    <phoneticPr fontId="4"/>
  </si>
  <si>
    <t>膈週刊</t>
    <rPh sb="0" eb="1">
      <t>カク</t>
    </rPh>
    <rPh sb="1" eb="3">
      <t>シュウカン</t>
    </rPh>
    <phoneticPr fontId="4"/>
  </si>
  <si>
    <t>こどものとも　年少版</t>
    <rPh sb="7" eb="9">
      <t>ネンショウ</t>
    </rPh>
    <rPh sb="9" eb="10">
      <t>バン</t>
    </rPh>
    <phoneticPr fontId="4"/>
  </si>
  <si>
    <t>福音館書店　　　　　</t>
    <phoneticPr fontId="4"/>
  </si>
  <si>
    <t>こどものとも　年中版</t>
    <rPh sb="7" eb="9">
      <t>ネンチュウ</t>
    </rPh>
    <rPh sb="9" eb="10">
      <t>バン</t>
    </rPh>
    <phoneticPr fontId="4"/>
  </si>
  <si>
    <t>こどものとも</t>
    <phoneticPr fontId="4"/>
  </si>
  <si>
    <t>歴史街道</t>
    <rPh sb="0" eb="2">
      <t>レキシ</t>
    </rPh>
    <rPh sb="2" eb="4">
      <t>カイドウ</t>
    </rPh>
    <phoneticPr fontId="4"/>
  </si>
  <si>
    <t>PHP研究所</t>
    <rPh sb="3" eb="6">
      <t>ケンキュウショ</t>
    </rPh>
    <phoneticPr fontId="4"/>
  </si>
  <si>
    <t>歴史</t>
    <rPh sb="0" eb="2">
      <t>レキシ</t>
    </rPh>
    <phoneticPr fontId="4"/>
  </si>
  <si>
    <t>BE-PAL（ビーパル）</t>
    <phoneticPr fontId="4"/>
  </si>
  <si>
    <t>小学館　　　　　　　</t>
    <phoneticPr fontId="4"/>
  </si>
  <si>
    <t>幼児・幼年</t>
    <rPh sb="0" eb="2">
      <t>ヨウジ</t>
    </rPh>
    <rPh sb="3" eb="5">
      <t>ヨウネン</t>
    </rPh>
    <phoneticPr fontId="4"/>
  </si>
  <si>
    <t>ＪＡ</t>
    <phoneticPr fontId="4"/>
  </si>
  <si>
    <t>建築</t>
    <rPh sb="0" eb="2">
      <t>ケンチク</t>
    </rPh>
    <phoneticPr fontId="4"/>
  </si>
  <si>
    <t>季刊</t>
    <rPh sb="0" eb="2">
      <t>キカン</t>
    </rPh>
    <phoneticPr fontId="4"/>
  </si>
  <si>
    <t>マガジンハウス　　　</t>
    <phoneticPr fontId="4"/>
  </si>
  <si>
    <t>Casa BURUTUS（カーサブルータス）</t>
    <phoneticPr fontId="4"/>
  </si>
  <si>
    <t>インテリア</t>
    <phoneticPr fontId="4"/>
  </si>
  <si>
    <t>サライ</t>
    <phoneticPr fontId="4"/>
  </si>
  <si>
    <t>大人ｽﾀｲﾙ</t>
    <phoneticPr fontId="4"/>
  </si>
  <si>
    <t>日経ウーマン</t>
    <rPh sb="0" eb="2">
      <t>ニッケイ</t>
    </rPh>
    <phoneticPr fontId="4"/>
  </si>
  <si>
    <t>ﾐｽ・ｷｬﾘｱ</t>
    <phoneticPr fontId="4"/>
  </si>
  <si>
    <t>ゴルフダイジェスト</t>
    <phoneticPr fontId="4"/>
  </si>
  <si>
    <t>ゴルフ</t>
    <phoneticPr fontId="4"/>
  </si>
  <si>
    <t>三栄書房　　　　　　</t>
    <phoneticPr fontId="4"/>
  </si>
  <si>
    <t>オートキャンパー</t>
    <phoneticPr fontId="4"/>
  </si>
  <si>
    <t>4WD/RV</t>
    <phoneticPr fontId="4"/>
  </si>
  <si>
    <t>音楽の友</t>
    <rPh sb="0" eb="2">
      <t>オンガク</t>
    </rPh>
    <rPh sb="3" eb="4">
      <t>トモ</t>
    </rPh>
    <phoneticPr fontId="4"/>
  </si>
  <si>
    <t>音楽之友社　　　　　</t>
    <phoneticPr fontId="4"/>
  </si>
  <si>
    <t>音楽</t>
    <phoneticPr fontId="4"/>
  </si>
  <si>
    <t>ショパン</t>
    <phoneticPr fontId="4"/>
  </si>
  <si>
    <t>ハンナ</t>
    <phoneticPr fontId="4"/>
  </si>
  <si>
    <t>&amp;Premium（アンドプレミアム）</t>
    <phoneticPr fontId="4"/>
  </si>
  <si>
    <t>女性 一般</t>
    <rPh sb="0" eb="2">
      <t>ジョセイ</t>
    </rPh>
    <phoneticPr fontId="4"/>
  </si>
  <si>
    <t>美しいキモノ</t>
    <rPh sb="0" eb="1">
      <t>ウツク</t>
    </rPh>
    <phoneticPr fontId="4"/>
  </si>
  <si>
    <t>講談社</t>
    <rPh sb="0" eb="3">
      <t>コウダンシャ</t>
    </rPh>
    <phoneticPr fontId="4"/>
  </si>
  <si>
    <t>ｿｰｲﾝｸﾞ服飾</t>
    <phoneticPr fontId="4"/>
  </si>
  <si>
    <t>旭屋出版</t>
    <rPh sb="0" eb="2">
      <t>アサヒヤ</t>
    </rPh>
    <rPh sb="2" eb="4">
      <t>シュッパン</t>
    </rPh>
    <phoneticPr fontId="4"/>
  </si>
  <si>
    <t>商業経営経済</t>
    <phoneticPr fontId="4"/>
  </si>
  <si>
    <t>婦人画報</t>
    <rPh sb="0" eb="2">
      <t>フジン</t>
    </rPh>
    <rPh sb="2" eb="4">
      <t>ガホウ</t>
    </rPh>
    <phoneticPr fontId="4"/>
  </si>
  <si>
    <t>女性 教養</t>
    <rPh sb="0" eb="2">
      <t>ジョセイ</t>
    </rPh>
    <phoneticPr fontId="4"/>
  </si>
  <si>
    <t>猫ぐらし</t>
    <rPh sb="0" eb="1">
      <t>ネコ</t>
    </rPh>
    <phoneticPr fontId="4"/>
  </si>
  <si>
    <t>アスペクト</t>
    <phoneticPr fontId="4"/>
  </si>
  <si>
    <t>ペット動物</t>
    <phoneticPr fontId="4"/>
  </si>
  <si>
    <t>緑書房</t>
    <rPh sb="0" eb="1">
      <t>ミドリ</t>
    </rPh>
    <rPh sb="1" eb="3">
      <t>ショボウ</t>
    </rPh>
    <phoneticPr fontId="4"/>
  </si>
  <si>
    <t>レコード芸術</t>
    <rPh sb="4" eb="6">
      <t>ゲイジュツ</t>
    </rPh>
    <phoneticPr fontId="4"/>
  </si>
  <si>
    <t>暮し・生活</t>
    <rPh sb="0" eb="1">
      <t>クラ</t>
    </rPh>
    <rPh sb="3" eb="5">
      <t>セイカツ</t>
    </rPh>
    <phoneticPr fontId="4"/>
  </si>
  <si>
    <t>ELLE DECOR（エル・デコ）</t>
    <phoneticPr fontId="4"/>
  </si>
  <si>
    <t>こどものとも０１２</t>
    <phoneticPr fontId="4"/>
  </si>
  <si>
    <t>ラグビーマガジン</t>
    <phoneticPr fontId="4"/>
  </si>
  <si>
    <t>球技</t>
    <phoneticPr fontId="4"/>
  </si>
  <si>
    <t>Newton（ニュートン）</t>
    <phoneticPr fontId="4"/>
  </si>
  <si>
    <t>ニュートンプレス</t>
    <phoneticPr fontId="4"/>
  </si>
  <si>
    <t>工場管理</t>
    <rPh sb="0" eb="2">
      <t>コウジョウ</t>
    </rPh>
    <rPh sb="2" eb="4">
      <t>カンリ</t>
    </rPh>
    <phoneticPr fontId="4"/>
  </si>
  <si>
    <t>日刊工業新聞社</t>
    <rPh sb="0" eb="2">
      <t>ニッカン</t>
    </rPh>
    <rPh sb="2" eb="4">
      <t>コウギョウ</t>
    </rPh>
    <rPh sb="4" eb="7">
      <t>シンブンシャ</t>
    </rPh>
    <phoneticPr fontId="4"/>
  </si>
  <si>
    <t>工学</t>
    <rPh sb="0" eb="2">
      <t>コウガク</t>
    </rPh>
    <phoneticPr fontId="4"/>
  </si>
  <si>
    <t>月刊事業構想</t>
    <rPh sb="0" eb="2">
      <t>ゲッカン</t>
    </rPh>
    <rPh sb="2" eb="4">
      <t>ジギョウ</t>
    </rPh>
    <rPh sb="4" eb="6">
      <t>コウソウ</t>
    </rPh>
    <phoneticPr fontId="4"/>
  </si>
  <si>
    <t>日本ビジネス社</t>
    <rPh sb="0" eb="2">
      <t>ニホン</t>
    </rPh>
    <rPh sb="6" eb="7">
      <t>シャ</t>
    </rPh>
    <phoneticPr fontId="4"/>
  </si>
  <si>
    <t>近代建築</t>
    <rPh sb="0" eb="2">
      <t>キンダイ</t>
    </rPh>
    <rPh sb="2" eb="4">
      <t>ケンチク</t>
    </rPh>
    <phoneticPr fontId="4"/>
  </si>
  <si>
    <t>近代建築社</t>
    <rPh sb="0" eb="2">
      <t>キンダイ</t>
    </rPh>
    <rPh sb="2" eb="4">
      <t>ケンチク</t>
    </rPh>
    <rPh sb="4" eb="5">
      <t>シャ</t>
    </rPh>
    <phoneticPr fontId="4"/>
  </si>
  <si>
    <t>ハーパーズバザー</t>
    <phoneticPr fontId="4"/>
  </si>
  <si>
    <t>旅と鉄道</t>
    <rPh sb="0" eb="1">
      <t>タビ</t>
    </rPh>
    <rPh sb="2" eb="4">
      <t>テツドウ</t>
    </rPh>
    <phoneticPr fontId="4"/>
  </si>
  <si>
    <t>朝日新聞出版　　　　</t>
    <phoneticPr fontId="4"/>
  </si>
  <si>
    <t>旅（国内）</t>
    <rPh sb="0" eb="1">
      <t>タビ</t>
    </rPh>
    <rPh sb="2" eb="4">
      <t>コクナイ</t>
    </rPh>
    <phoneticPr fontId="4"/>
  </si>
  <si>
    <t>商店建築</t>
    <rPh sb="0" eb="2">
      <t>ショウテン</t>
    </rPh>
    <rPh sb="2" eb="4">
      <t>ケンチク</t>
    </rPh>
    <phoneticPr fontId="4"/>
  </si>
  <si>
    <t>商店建築社</t>
    <rPh sb="0" eb="2">
      <t>ショウテン</t>
    </rPh>
    <rPh sb="2" eb="4">
      <t>ケンチク</t>
    </rPh>
    <rPh sb="4" eb="5">
      <t>シャ</t>
    </rPh>
    <phoneticPr fontId="4"/>
  </si>
  <si>
    <t>目の眼</t>
    <rPh sb="0" eb="1">
      <t>メ</t>
    </rPh>
    <rPh sb="2" eb="3">
      <t>メ</t>
    </rPh>
    <phoneticPr fontId="4"/>
  </si>
  <si>
    <t>芸術美術</t>
    <phoneticPr fontId="4"/>
  </si>
  <si>
    <t>Numero TOKYO</t>
    <phoneticPr fontId="4"/>
  </si>
  <si>
    <t>扶桑社</t>
    <rPh sb="0" eb="1">
      <t>フ</t>
    </rPh>
    <rPh sb="1" eb="2">
      <t>クワ</t>
    </rPh>
    <rPh sb="2" eb="3">
      <t>シャ</t>
    </rPh>
    <phoneticPr fontId="4"/>
  </si>
  <si>
    <t>月刊</t>
    <rPh sb="0" eb="2">
      <t>ゲッカン</t>
    </rPh>
    <phoneticPr fontId="4"/>
  </si>
  <si>
    <t>大人のおしゃれ手帖</t>
    <rPh sb="0" eb="2">
      <t>オトナ</t>
    </rPh>
    <rPh sb="7" eb="9">
      <t>テチョウ</t>
    </rPh>
    <phoneticPr fontId="4"/>
  </si>
  <si>
    <t>宝島社</t>
    <rPh sb="0" eb="2">
      <t>タカラジマ</t>
    </rPh>
    <rPh sb="2" eb="3">
      <t>シャ</t>
    </rPh>
    <phoneticPr fontId="4"/>
  </si>
  <si>
    <t>女性 一般</t>
    <rPh sb="0" eb="2">
      <t>ジョセイ</t>
    </rPh>
    <phoneticPr fontId="4"/>
  </si>
  <si>
    <t>dancyu（ダンチュウ）</t>
    <phoneticPr fontId="4"/>
  </si>
  <si>
    <t>プレジデント社</t>
    <rPh sb="6" eb="7">
      <t>シャ</t>
    </rPh>
    <phoneticPr fontId="4"/>
  </si>
  <si>
    <t>料理</t>
    <phoneticPr fontId="4"/>
  </si>
  <si>
    <t>リンネル</t>
    <phoneticPr fontId="4"/>
  </si>
  <si>
    <t>宝島社</t>
    <rPh sb="0" eb="3">
      <t>タカラジマシャ</t>
    </rPh>
    <phoneticPr fontId="4"/>
  </si>
  <si>
    <t>男の隠れ家</t>
    <rPh sb="0" eb="1">
      <t>オトコ</t>
    </rPh>
    <rPh sb="2" eb="3">
      <t>カク</t>
    </rPh>
    <rPh sb="4" eb="5">
      <t>ガ</t>
    </rPh>
    <phoneticPr fontId="4"/>
  </si>
  <si>
    <t>三栄書房　　　　　　</t>
    <phoneticPr fontId="4"/>
  </si>
  <si>
    <t>大人ｽﾀｲﾙ</t>
    <phoneticPr fontId="4"/>
  </si>
  <si>
    <t>山と渓谷</t>
    <rPh sb="0" eb="1">
      <t>ヤマ</t>
    </rPh>
    <rPh sb="2" eb="4">
      <t>ケイコク</t>
    </rPh>
    <phoneticPr fontId="4"/>
  </si>
  <si>
    <t>山と渓谷社　　</t>
    <phoneticPr fontId="4"/>
  </si>
  <si>
    <t>ｽﾎﾟｰﾂその他</t>
    <phoneticPr fontId="4"/>
  </si>
  <si>
    <t>Baby-mo（ベビモ）</t>
    <phoneticPr fontId="4"/>
  </si>
  <si>
    <t>主婦の友社　　</t>
    <phoneticPr fontId="4"/>
  </si>
  <si>
    <t>育児</t>
    <phoneticPr fontId="4"/>
  </si>
  <si>
    <t>季刊</t>
    <rPh sb="0" eb="2">
      <t>キカン</t>
    </rPh>
    <phoneticPr fontId="4"/>
  </si>
  <si>
    <t>デジタルカメラマガジン</t>
    <phoneticPr fontId="4"/>
  </si>
  <si>
    <t>インプレス　　　　　</t>
    <phoneticPr fontId="4"/>
  </si>
  <si>
    <t>ｶﾒﾗ ﾋﾞﾃﾞｵ</t>
    <phoneticPr fontId="4"/>
  </si>
  <si>
    <t>ちいさなかがくのとも</t>
    <phoneticPr fontId="4"/>
  </si>
  <si>
    <t>絵本</t>
    <rPh sb="0" eb="2">
      <t>エホン</t>
    </rPh>
    <phoneticPr fontId="4"/>
  </si>
  <si>
    <t>幼児・幼年</t>
    <rPh sb="0" eb="2">
      <t>ヨウジ</t>
    </rPh>
    <rPh sb="3" eb="5">
      <t>ヨウネン</t>
    </rPh>
    <phoneticPr fontId="4"/>
  </si>
  <si>
    <t>膈月刊</t>
    <rPh sb="0" eb="1">
      <t>カク</t>
    </rPh>
    <rPh sb="1" eb="3">
      <t>ゲッカン</t>
    </rPh>
    <phoneticPr fontId="4"/>
  </si>
  <si>
    <t>たくさんのふしぎ</t>
    <phoneticPr fontId="4"/>
  </si>
  <si>
    <t>Garden &amp; Garden</t>
    <phoneticPr fontId="4"/>
  </si>
  <si>
    <t>エフジー武蔵</t>
    <rPh sb="4" eb="6">
      <t>ムサシ</t>
    </rPh>
    <phoneticPr fontId="4"/>
  </si>
  <si>
    <t>園芸</t>
    <phoneticPr fontId="4"/>
  </si>
  <si>
    <t>ストライカーDX</t>
    <phoneticPr fontId="4"/>
  </si>
  <si>
    <t>学研マーケティ　　　</t>
    <rPh sb="0" eb="2">
      <t>ガッケン</t>
    </rPh>
    <phoneticPr fontId="4"/>
  </si>
  <si>
    <t>球技</t>
    <phoneticPr fontId="4"/>
  </si>
  <si>
    <t>サッカーマガジン</t>
    <phoneticPr fontId="4"/>
  </si>
  <si>
    <t>○</t>
    <phoneticPr fontId="4"/>
  </si>
  <si>
    <t>珈琲時間</t>
    <rPh sb="0" eb="2">
      <t>コーヒー</t>
    </rPh>
    <rPh sb="2" eb="4">
      <t>ジカン</t>
    </rPh>
    <phoneticPr fontId="4"/>
  </si>
  <si>
    <t>大誠社</t>
    <rPh sb="0" eb="2">
      <t>タイセイ</t>
    </rPh>
    <rPh sb="2" eb="3">
      <t>シャ</t>
    </rPh>
    <phoneticPr fontId="4"/>
  </si>
  <si>
    <t>エネルギーフォーラム</t>
    <phoneticPr fontId="4"/>
  </si>
  <si>
    <t>映画秘宝</t>
    <rPh sb="0" eb="2">
      <t>エイガ</t>
    </rPh>
    <rPh sb="2" eb="4">
      <t>ヒホウ</t>
    </rPh>
    <phoneticPr fontId="4"/>
  </si>
  <si>
    <t>洋泉社</t>
    <rPh sb="0" eb="3">
      <t>ヨウセンシャ</t>
    </rPh>
    <phoneticPr fontId="4"/>
  </si>
  <si>
    <t>芸能 映画</t>
    <phoneticPr fontId="4"/>
  </si>
  <si>
    <t>モード・エ・モード</t>
    <phoneticPr fontId="4"/>
  </si>
  <si>
    <t>モードエモード</t>
    <phoneticPr fontId="4"/>
  </si>
  <si>
    <t>ELLE gourmet</t>
    <phoneticPr fontId="4"/>
  </si>
  <si>
    <t>講談社</t>
    <rPh sb="0" eb="3">
      <t>コウダンシャ</t>
    </rPh>
    <phoneticPr fontId="4"/>
  </si>
  <si>
    <t>kodomoe</t>
    <phoneticPr fontId="4"/>
  </si>
  <si>
    <t>白泉社　　　　　　　</t>
    <phoneticPr fontId="4"/>
  </si>
  <si>
    <t>学習</t>
    <phoneticPr fontId="4"/>
  </si>
  <si>
    <t>チルチンびと</t>
    <phoneticPr fontId="4"/>
  </si>
  <si>
    <t>風土社</t>
    <rPh sb="0" eb="2">
      <t>フウド</t>
    </rPh>
    <rPh sb="2" eb="3">
      <t>シャ</t>
    </rPh>
    <phoneticPr fontId="4"/>
  </si>
  <si>
    <t>栄養と料理</t>
    <rPh sb="0" eb="2">
      <t>エイヨウ</t>
    </rPh>
    <rPh sb="3" eb="5">
      <t>リョウリ</t>
    </rPh>
    <phoneticPr fontId="4"/>
  </si>
  <si>
    <t>女子栄養大学</t>
    <rPh sb="0" eb="2">
      <t>ジョシ</t>
    </rPh>
    <rPh sb="2" eb="4">
      <t>エイヨウ</t>
    </rPh>
    <rPh sb="4" eb="6">
      <t>ダイガク</t>
    </rPh>
    <phoneticPr fontId="4"/>
  </si>
  <si>
    <t>母の友</t>
    <rPh sb="0" eb="1">
      <t>ハハ</t>
    </rPh>
    <rPh sb="2" eb="3">
      <t>トモ</t>
    </rPh>
    <phoneticPr fontId="4"/>
  </si>
  <si>
    <t>和楽</t>
    <rPh sb="0" eb="2">
      <t>ワラク</t>
    </rPh>
    <phoneticPr fontId="4"/>
  </si>
  <si>
    <t>キルトジャパン</t>
    <phoneticPr fontId="4"/>
  </si>
  <si>
    <t>日本ヴォーグ社</t>
    <rPh sb="0" eb="2">
      <t>ニホン</t>
    </rPh>
    <rPh sb="6" eb="7">
      <t>シャ</t>
    </rPh>
    <phoneticPr fontId="4"/>
  </si>
  <si>
    <t>ｿｰｲﾝｸﾞ服飾</t>
    <phoneticPr fontId="4"/>
  </si>
  <si>
    <t>ミュゼ</t>
    <phoneticPr fontId="4"/>
  </si>
  <si>
    <t>アム・プロモーション</t>
    <phoneticPr fontId="4"/>
  </si>
  <si>
    <t>博物館</t>
    <rPh sb="0" eb="3">
      <t>ハクブツカン</t>
    </rPh>
    <phoneticPr fontId="4"/>
  </si>
  <si>
    <t>季刊　</t>
    <rPh sb="0" eb="2">
      <t>キカン</t>
    </rPh>
    <phoneticPr fontId="4"/>
  </si>
  <si>
    <t>－</t>
    <phoneticPr fontId="4"/>
  </si>
  <si>
    <t>日経グローカル</t>
    <rPh sb="0" eb="1">
      <t>ニッケイ</t>
    </rPh>
    <phoneticPr fontId="4"/>
  </si>
  <si>
    <t>日経ＢＰマーケ　　　</t>
    <phoneticPr fontId="4"/>
  </si>
  <si>
    <t>地域経済</t>
    <rPh sb="0" eb="2">
      <t>チイキ</t>
    </rPh>
    <rPh sb="2" eb="4">
      <t>ケイザイ</t>
    </rPh>
    <phoneticPr fontId="4"/>
  </si>
  <si>
    <t>月2回刊</t>
    <rPh sb="0" eb="1">
      <t>ツキ</t>
    </rPh>
    <phoneticPr fontId="4"/>
  </si>
  <si>
    <t>GOLF　TODAY（ゴルフトゥデイ）</t>
    <phoneticPr fontId="4"/>
  </si>
  <si>
    <t>日経NETWORK</t>
    <rPh sb="0" eb="2">
      <t>ニッケイ</t>
    </rPh>
    <phoneticPr fontId="4"/>
  </si>
  <si>
    <t>日経ＢＰマーケ　　　</t>
    <phoneticPr fontId="4"/>
  </si>
  <si>
    <t>ﾈｯﾄﾜｰｸ関連</t>
    <rPh sb="6" eb="8">
      <t>カンレン</t>
    </rPh>
    <phoneticPr fontId="4"/>
  </si>
  <si>
    <t>月刊</t>
    <rPh sb="0" eb="2">
      <t>ゲッカン</t>
    </rPh>
    <phoneticPr fontId="4"/>
  </si>
  <si>
    <t>テルミ</t>
    <phoneticPr fontId="4"/>
  </si>
  <si>
    <t>小学館（日本児童教育振興財団）</t>
    <rPh sb="4" eb="6">
      <t>ニホン</t>
    </rPh>
    <rPh sb="6" eb="8">
      <t>ジドウ</t>
    </rPh>
    <rPh sb="8" eb="10">
      <t>キョウイク</t>
    </rPh>
    <rPh sb="10" eb="12">
      <t>シンコウ</t>
    </rPh>
    <rPh sb="12" eb="14">
      <t>ザイダン</t>
    </rPh>
    <phoneticPr fontId="4"/>
  </si>
  <si>
    <t>バリアフリー</t>
    <phoneticPr fontId="4"/>
  </si>
  <si>
    <t>膈月刊</t>
    <rPh sb="0" eb="1">
      <t>カク</t>
    </rPh>
    <rPh sb="1" eb="3">
      <t>ゲッカン</t>
    </rPh>
    <phoneticPr fontId="4"/>
  </si>
  <si>
    <t>IMA</t>
    <phoneticPr fontId="4"/>
  </si>
  <si>
    <t>アマナホールディングス</t>
    <phoneticPr fontId="4"/>
  </si>
  <si>
    <t>芸術美術</t>
    <phoneticPr fontId="4"/>
  </si>
  <si>
    <t>季刊</t>
    <phoneticPr fontId="4"/>
  </si>
  <si>
    <t>QUOTATION</t>
    <phoneticPr fontId="4"/>
  </si>
  <si>
    <t>MATOI PUBLISHING</t>
    <phoneticPr fontId="4"/>
  </si>
  <si>
    <t>年2回</t>
    <phoneticPr fontId="4"/>
  </si>
  <si>
    <t>ファッション</t>
    <phoneticPr fontId="4"/>
  </si>
  <si>
    <t>REAR</t>
    <phoneticPr fontId="4"/>
  </si>
  <si>
    <t>リア制作室</t>
    <rPh sb="2" eb="5">
      <t>セイサクシツ</t>
    </rPh>
    <phoneticPr fontId="4"/>
  </si>
  <si>
    <t>不定期</t>
    <rPh sb="0" eb="3">
      <t>フテイキ</t>
    </rPh>
    <phoneticPr fontId="4"/>
  </si>
  <si>
    <t>日経アーキテクチャー</t>
    <rPh sb="0" eb="2">
      <t>ニッケイ</t>
    </rPh>
    <phoneticPr fontId="4"/>
  </si>
  <si>
    <t>日経コンストラクション</t>
    <rPh sb="0" eb="2">
      <t>ニッケイ</t>
    </rPh>
    <phoneticPr fontId="4"/>
  </si>
  <si>
    <t>建築</t>
    <rPh sb="0" eb="2">
      <t>ケンチク</t>
    </rPh>
    <phoneticPr fontId="4"/>
  </si>
  <si>
    <t>土木</t>
    <rPh sb="0" eb="2">
      <t>ドボク</t>
    </rPh>
    <phoneticPr fontId="4"/>
  </si>
  <si>
    <t>※スポンサー欄　○申込済　－取扱不可</t>
    <rPh sb="6" eb="7">
      <t>ラン</t>
    </rPh>
    <rPh sb="9" eb="11">
      <t>モウシコミ</t>
    </rPh>
    <rPh sb="11" eb="12">
      <t>ズミ</t>
    </rPh>
    <rPh sb="14" eb="16">
      <t>トリアツカイ</t>
    </rPh>
    <rPh sb="16" eb="18">
      <t>フカ</t>
    </rPh>
    <phoneticPr fontId="4"/>
  </si>
  <si>
    <t>CAFERES（カフェレス）</t>
    <phoneticPr fontId="4"/>
  </si>
  <si>
    <t>デザインのひきだし</t>
    <phoneticPr fontId="4"/>
  </si>
  <si>
    <t>グラフィック社編集部</t>
    <rPh sb="6" eb="7">
      <t>シャ</t>
    </rPh>
    <rPh sb="7" eb="9">
      <t>ヘンシュウ</t>
    </rPh>
    <rPh sb="9" eb="10">
      <t>ブ</t>
    </rPh>
    <phoneticPr fontId="4"/>
  </si>
  <si>
    <t>デザイン</t>
    <phoneticPr fontId="4"/>
  </si>
  <si>
    <t>季刊</t>
    <phoneticPr fontId="4"/>
  </si>
  <si>
    <t>○</t>
    <phoneticPr fontId="4"/>
  </si>
  <si>
    <t>月刊フットボリスタ</t>
    <rPh sb="0" eb="2">
      <t>ゲッカン</t>
    </rPh>
    <phoneticPr fontId="4"/>
  </si>
  <si>
    <t>株式会社ソル・メディア</t>
    <rPh sb="0" eb="4">
      <t>カブシキガイシャ</t>
    </rPh>
    <phoneticPr fontId="4"/>
  </si>
  <si>
    <t>スポンサー</t>
    <phoneticPr fontId="4"/>
  </si>
  <si>
    <t>Ozmagazine</t>
    <phoneticPr fontId="4"/>
  </si>
  <si>
    <t>スターツ出版株式会社</t>
    <rPh sb="4" eb="6">
      <t>シュッパン</t>
    </rPh>
    <rPh sb="6" eb="10">
      <t>カブシキガイシャ</t>
    </rPh>
    <phoneticPr fontId="4"/>
  </si>
  <si>
    <t>月刊</t>
    <rPh sb="0" eb="2">
      <t>ゲッカン</t>
    </rPh>
    <phoneticPr fontId="4"/>
  </si>
  <si>
    <t>報知高校野球</t>
    <rPh sb="0" eb="2">
      <t>ホウチ</t>
    </rPh>
    <rPh sb="2" eb="4">
      <t>コウコウ</t>
    </rPh>
    <rPh sb="4" eb="6">
      <t>ヤキュウ</t>
    </rPh>
    <phoneticPr fontId="4"/>
  </si>
  <si>
    <t>報知新聞社</t>
    <rPh sb="0" eb="2">
      <t>ホウチ</t>
    </rPh>
    <rPh sb="2" eb="5">
      <t>シンブンシャ</t>
    </rPh>
    <phoneticPr fontId="4"/>
  </si>
  <si>
    <t>ノジュール</t>
    <phoneticPr fontId="4"/>
  </si>
  <si>
    <t>JTBパブリッシング</t>
    <phoneticPr fontId="4"/>
  </si>
  <si>
    <t>旅行・アウトドア</t>
    <rPh sb="0" eb="2">
      <t>リョコウ</t>
    </rPh>
    <phoneticPr fontId="4"/>
  </si>
  <si>
    <t>備考</t>
    <rPh sb="0" eb="2">
      <t>ビコウ</t>
    </rPh>
    <phoneticPr fontId="4"/>
  </si>
  <si>
    <t>－</t>
    <phoneticPr fontId="4"/>
  </si>
  <si>
    <t>大人ｽﾀｲﾙ</t>
    <phoneticPr fontId="4"/>
  </si>
  <si>
    <t>素敵なフラスタイル</t>
    <rPh sb="0" eb="2">
      <t>ステキ</t>
    </rPh>
    <phoneticPr fontId="4"/>
  </si>
  <si>
    <t>イカロス出版</t>
    <rPh sb="4" eb="6">
      <t>シュッパン</t>
    </rPh>
    <phoneticPr fontId="4"/>
  </si>
  <si>
    <t>趣味一般</t>
    <phoneticPr fontId="4"/>
  </si>
  <si>
    <t>季刊</t>
    <phoneticPr fontId="4"/>
  </si>
  <si>
    <t>○</t>
    <phoneticPr fontId="4"/>
  </si>
  <si>
    <t>婦人公論</t>
    <rPh sb="0" eb="2">
      <t>フジン</t>
    </rPh>
    <rPh sb="2" eb="4">
      <t>コウロン</t>
    </rPh>
    <phoneticPr fontId="4"/>
  </si>
  <si>
    <t>中央公論新社</t>
    <rPh sb="4" eb="6">
      <t>シンシャ</t>
    </rPh>
    <phoneticPr fontId="4"/>
  </si>
  <si>
    <t>女性 教養</t>
    <rPh sb="0" eb="2">
      <t>ジョセイ</t>
    </rPh>
    <rPh sb="3" eb="5">
      <t>キョウヨウ</t>
    </rPh>
    <phoneticPr fontId="4"/>
  </si>
  <si>
    <t>月2回刊</t>
    <rPh sb="0" eb="1">
      <t>ツキ</t>
    </rPh>
    <rPh sb="2" eb="3">
      <t>カイ</t>
    </rPh>
    <rPh sb="3" eb="4">
      <t>カン</t>
    </rPh>
    <phoneticPr fontId="4"/>
  </si>
  <si>
    <t>○</t>
    <phoneticPr fontId="4"/>
  </si>
  <si>
    <t>Wan</t>
    <phoneticPr fontId="4"/>
  </si>
  <si>
    <t>平成30年6月現在</t>
    <rPh sb="0" eb="2">
      <t>ヘイセイ</t>
    </rPh>
    <rPh sb="4" eb="5">
      <t>ネン</t>
    </rPh>
    <rPh sb="6" eb="7">
      <t>ガツ</t>
    </rPh>
    <rPh sb="7" eb="9">
      <t>ゲンザイ</t>
    </rPh>
    <phoneticPr fontId="4"/>
  </si>
  <si>
    <t>スポンサー数　51冊</t>
    <rPh sb="5" eb="6">
      <t>スウ</t>
    </rPh>
    <rPh sb="9" eb="10">
      <t>サツ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</si>
</sst>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;@"/>
    <numFmt numFmtId="177" formatCode="00000"/>
  </numFmts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/>
    <xf numFmtId="0" fontId="8" fillId="0" borderId="0"/>
  </cellStyleXfs>
  <cellXfs count="53">
    <xf numFmtId="0" fontId="0" fillId="0" borderId="0" xfId="0">
      <alignment vertical="center"/>
    </xf>
    <xf numFmtId="0" fontId="3" fillId="0" borderId="0" xfId="2" applyFont="1" applyFill="1" applyAlignment="1">
      <alignment horizontal="center"/>
    </xf>
    <xf numFmtId="0" fontId="5" fillId="0" borderId="1" xfId="2" applyFont="1" applyFill="1" applyBorder="1" applyAlignment="1"/>
    <xf numFmtId="0" fontId="5" fillId="0" borderId="1" xfId="3" applyFont="1" applyFill="1" applyBorder="1" applyAlignment="1">
      <alignment horizontal="center"/>
    </xf>
    <xf numFmtId="177" fontId="5" fillId="0" borderId="1" xfId="2" applyNumberFormat="1" applyFont="1" applyFill="1" applyBorder="1" applyAlignment="1">
      <alignment horizontal="center"/>
    </xf>
    <xf numFmtId="38" fontId="5" fillId="0" borderId="1" xfId="1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9" fillId="0" borderId="0" xfId="4" applyFont="1" applyFill="1"/>
    <xf numFmtId="0" fontId="3" fillId="0" borderId="1" xfId="2" applyFont="1" applyFill="1" applyBorder="1"/>
    <xf numFmtId="0" fontId="3" fillId="0" borderId="1" xfId="2" applyFont="1" applyFill="1" applyBorder="1" applyAlignment="1">
      <alignment horizontal="left"/>
    </xf>
    <xf numFmtId="177" fontId="3" fillId="0" borderId="1" xfId="2" applyNumberFormat="1" applyFont="1" applyFill="1" applyBorder="1" applyAlignment="1">
      <alignment horizontal="center"/>
    </xf>
    <xf numFmtId="38" fontId="3" fillId="0" borderId="1" xfId="1" applyFont="1" applyFill="1" applyBorder="1" applyAlignment="1"/>
    <xf numFmtId="0" fontId="3" fillId="0" borderId="1" xfId="2" applyFont="1" applyFill="1" applyBorder="1" applyAlignment="1">
      <alignment horizontal="center"/>
    </xf>
    <xf numFmtId="38" fontId="3" fillId="0" borderId="1" xfId="1" applyFont="1" applyFill="1" applyBorder="1" applyAlignment="1">
      <alignment horizontal="center"/>
    </xf>
    <xf numFmtId="0" fontId="3" fillId="0" borderId="0" xfId="2" applyFont="1" applyFill="1" applyBorder="1" applyAlignment="1">
      <alignment horizontal="left"/>
    </xf>
    <xf numFmtId="0" fontId="3" fillId="0" borderId="1" xfId="2" quotePrefix="1" applyFont="1" applyFill="1" applyBorder="1"/>
    <xf numFmtId="177" fontId="3" fillId="0" borderId="1" xfId="2" applyNumberFormat="1" applyFont="1" applyFill="1" applyBorder="1" applyAlignment="1">
      <alignment horizontal="center" wrapText="1"/>
    </xf>
    <xf numFmtId="0" fontId="3" fillId="0" borderId="0" xfId="2" applyFont="1" applyFill="1" applyAlignment="1">
      <alignment horizontal="left"/>
    </xf>
    <xf numFmtId="55" fontId="3" fillId="0" borderId="1" xfId="2" applyNumberFormat="1" applyFont="1" applyFill="1" applyBorder="1" applyAlignment="1">
      <alignment horizontal="left"/>
    </xf>
    <xf numFmtId="38" fontId="3" fillId="0" borderId="1" xfId="1" applyFont="1" applyFill="1" applyBorder="1" applyAlignment="1">
      <alignment horizontal="right"/>
    </xf>
    <xf numFmtId="0" fontId="3" fillId="0" borderId="0" xfId="2" applyFont="1" applyFill="1"/>
    <xf numFmtId="38" fontId="3" fillId="0" borderId="0" xfId="1" applyFont="1" applyFill="1" applyAlignment="1">
      <alignment horizontal="right"/>
    </xf>
    <xf numFmtId="177" fontId="3" fillId="0" borderId="0" xfId="2" applyNumberFormat="1" applyFont="1" applyFill="1" applyAlignment="1">
      <alignment horizontal="center"/>
    </xf>
    <xf numFmtId="38" fontId="3" fillId="0" borderId="0" xfId="1" applyFont="1" applyFill="1" applyAlignment="1"/>
    <xf numFmtId="38" fontId="3" fillId="0" borderId="0" xfId="1" applyFont="1" applyFill="1" applyAlignment="1">
      <alignment horizontal="center"/>
    </xf>
    <xf numFmtId="0" fontId="3" fillId="0" borderId="1" xfId="2" applyFont="1" applyFill="1" applyBorder="1" applyAlignment="1">
      <alignment wrapText="1"/>
    </xf>
    <xf numFmtId="176" fontId="5" fillId="0" borderId="1" xfId="2" applyNumberFormat="1" applyFont="1" applyFill="1" applyBorder="1" applyAlignment="1"/>
    <xf numFmtId="38" fontId="5" fillId="0" borderId="1" xfId="1" applyFont="1" applyFill="1" applyBorder="1" applyAlignment="1">
      <alignment horizontal="right"/>
    </xf>
    <xf numFmtId="0" fontId="9" fillId="0" borderId="1" xfId="4" applyFont="1" applyFill="1" applyBorder="1"/>
    <xf numFmtId="176" fontId="3" fillId="0" borderId="1" xfId="2" applyNumberFormat="1" applyFont="1" applyFill="1" applyBorder="1"/>
    <xf numFmtId="176" fontId="3" fillId="0" borderId="1" xfId="2" applyNumberFormat="1" applyFont="1" applyFill="1" applyBorder="1" applyAlignment="1">
      <alignment horizontal="right"/>
    </xf>
    <xf numFmtId="0" fontId="9" fillId="0" borderId="0" xfId="4" applyFont="1" applyFill="1" applyAlignment="1">
      <alignment horizontal="center"/>
    </xf>
    <xf numFmtId="0" fontId="3" fillId="0" borderId="0" xfId="2" applyFont="1" applyFill="1" applyAlignment="1">
      <alignment horizontal="right"/>
    </xf>
    <xf numFmtId="0" fontId="9" fillId="0" borderId="0" xfId="4" applyFont="1" applyFill="1" applyBorder="1"/>
    <xf numFmtId="0" fontId="3" fillId="0" borderId="0" xfId="2" applyFont="1" applyFill="1" applyBorder="1"/>
    <xf numFmtId="38" fontId="3" fillId="0" borderId="0" xfId="1" applyFont="1" applyFill="1" applyBorder="1" applyAlignment="1">
      <alignment horizontal="right"/>
    </xf>
    <xf numFmtId="177" fontId="3" fillId="0" borderId="0" xfId="2" applyNumberFormat="1" applyFont="1" applyFill="1" applyBorder="1" applyAlignment="1">
      <alignment horizontal="center"/>
    </xf>
    <xf numFmtId="38" fontId="3" fillId="0" borderId="0" xfId="1" applyFont="1" applyFill="1" applyBorder="1" applyAlignment="1"/>
    <xf numFmtId="0" fontId="3" fillId="0" borderId="0" xfId="2" applyFont="1" applyFill="1" applyBorder="1" applyAlignment="1">
      <alignment horizontal="center"/>
    </xf>
    <xf numFmtId="38" fontId="3" fillId="0" borderId="0" xfId="1" applyFont="1" applyFill="1" applyBorder="1" applyAlignment="1">
      <alignment horizontal="center"/>
    </xf>
    <xf numFmtId="0" fontId="9" fillId="0" borderId="2" xfId="4" applyFont="1" applyFill="1" applyBorder="1"/>
    <xf numFmtId="0" fontId="10" fillId="0" borderId="0" xfId="4" applyFont="1" applyFill="1"/>
    <xf numFmtId="0" fontId="3" fillId="0" borderId="1" xfId="2" applyFont="1" applyFill="1" applyBorder="1" applyAlignment="1"/>
    <xf numFmtId="0" fontId="3" fillId="0" borderId="1" xfId="3" applyFont="1" applyFill="1" applyBorder="1" applyAlignment="1">
      <alignment horizontal="center"/>
    </xf>
    <xf numFmtId="176" fontId="3" fillId="0" borderId="1" xfId="2" applyNumberFormat="1" applyFont="1" applyFill="1" applyBorder="1" applyAlignment="1"/>
    <xf numFmtId="0" fontId="3" fillId="0" borderId="1" xfId="3" applyFont="1" applyFill="1" applyBorder="1" applyAlignment="1"/>
    <xf numFmtId="0" fontId="3" fillId="0" borderId="1" xfId="2" applyFont="1" applyFill="1" applyBorder="1" applyAlignment="1">
      <alignment shrinkToFit="1"/>
    </xf>
    <xf numFmtId="0" fontId="5" fillId="0" borderId="1" xfId="3" applyFont="1" applyFill="1" applyBorder="1" applyAlignment="1">
      <alignment horizontal="center" vertical="center" shrinkToFit="1"/>
    </xf>
    <xf numFmtId="0" fontId="3" fillId="0" borderId="0" xfId="2" applyFont="1" applyFill="1" applyBorder="1" applyAlignment="1"/>
    <xf numFmtId="0" fontId="3" fillId="0" borderId="0" xfId="2" applyFont="1" applyFill="1" applyBorder="1" applyAlignment="1">
      <alignment wrapText="1"/>
    </xf>
    <xf numFmtId="0" fontId="9" fillId="0" borderId="1" xfId="4" applyFont="1" applyFill="1" applyBorder="1" applyAlignment="1">
      <alignment horizontal="center"/>
    </xf>
    <xf numFmtId="0" fontId="9" fillId="0" borderId="0" xfId="4" applyFont="1" applyFill="1" applyAlignment="1">
      <alignment horizontal="right" shrinkToFit="1"/>
    </xf>
    <xf numFmtId="0" fontId="3" fillId="0" borderId="3" xfId="2" applyFont="1" applyFill="1" applyBorder="1" applyAlignment="1">
      <alignment horizontal="right" shrinkToFit="1"/>
    </xf>
  </cellXfs>
  <cellStyles count="5">
    <cellStyle name="桁区切り" xfId="1" builtinId="6"/>
    <cellStyle name="標準" xfId="0" builtinId="0"/>
    <cellStyle name="標準_Sheet1" xfId="3"/>
    <cellStyle name="標準_稼動銘柄(97-4-24)" xfId="2"/>
    <cellStyle name="標準_稼動銘柄(97-5-30)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6"/>
  <sheetViews>
    <sheetView tabSelected="1" view="pageBreakPreview" zoomScale="115" zoomScaleNormal="115" zoomScaleSheetLayoutView="115" workbookViewId="0">
      <pane xSplit="4" ySplit="3" topLeftCell="E4" activePane="bottomRight" state="frozen"/>
      <selection pane="topRight" activeCell="D1" sqref="D1"/>
      <selection pane="bottomLeft" activeCell="A2" sqref="A2"/>
      <selection pane="bottomRight" activeCell="B1" sqref="B1"/>
    </sheetView>
  </sheetViews>
  <sheetFormatPr defaultColWidth="8.875" defaultRowHeight="11.25"/>
  <cols>
    <col min="1" max="1" width="4.5" style="7" hidden="1" customWidth="1"/>
    <col min="2" max="2" width="4.5" style="7" customWidth="1"/>
    <col min="3" max="3" width="4.5" style="7" hidden="1" customWidth="1"/>
    <col min="4" max="4" width="27.625" style="20" customWidth="1"/>
    <col min="5" max="5" width="18.5" style="20" customWidth="1"/>
    <col min="6" max="6" width="11.625" style="17" hidden="1" customWidth="1"/>
    <col min="7" max="7" width="13" style="17" customWidth="1"/>
    <col min="8" max="8" width="13" style="17" hidden="1" customWidth="1"/>
    <col min="9" max="9" width="13" style="21" hidden="1" customWidth="1"/>
    <col min="10" max="10" width="9" style="22" hidden="1" customWidth="1"/>
    <col min="11" max="12" width="8.625" style="23" hidden="1" customWidth="1"/>
    <col min="13" max="13" width="9.625" style="1" hidden="1" customWidth="1"/>
    <col min="14" max="14" width="12.625" style="1" hidden="1" customWidth="1"/>
    <col min="15" max="15" width="12.625" style="24" hidden="1" customWidth="1"/>
    <col min="16" max="17" width="9.625" style="1" customWidth="1"/>
    <col min="18" max="18" width="8.125" style="1" hidden="1" customWidth="1"/>
    <col min="19" max="19" width="8.875" style="1" customWidth="1"/>
    <col min="20" max="252" width="8.875" style="7"/>
    <col min="253" max="253" width="6.375" style="7" customWidth="1"/>
    <col min="254" max="254" width="9" style="7" customWidth="1"/>
    <col min="255" max="255" width="37.125" style="7" customWidth="1"/>
    <col min="256" max="256" width="17" style="7" customWidth="1"/>
    <col min="257" max="258" width="8.625" style="7" customWidth="1"/>
    <col min="259" max="260" width="0" style="7" hidden="1" customWidth="1"/>
    <col min="261" max="262" width="9.625" style="7" customWidth="1"/>
    <col min="263" max="263" width="8.125" style="7" customWidth="1"/>
    <col min="264" max="264" width="10.125" style="7" customWidth="1"/>
    <col min="265" max="265" width="13" style="7" customWidth="1"/>
    <col min="266" max="267" width="8.875" style="7" customWidth="1"/>
    <col min="268" max="268" width="8.875" style="7"/>
    <col min="269" max="269" width="9" style="7" customWidth="1"/>
    <col min="270" max="508" width="8.875" style="7"/>
    <col min="509" max="509" width="6.375" style="7" customWidth="1"/>
    <col min="510" max="510" width="9" style="7" customWidth="1"/>
    <col min="511" max="511" width="37.125" style="7" customWidth="1"/>
    <col min="512" max="512" width="17" style="7" customWidth="1"/>
    <col min="513" max="514" width="8.625" style="7" customWidth="1"/>
    <col min="515" max="516" width="0" style="7" hidden="1" customWidth="1"/>
    <col min="517" max="518" width="9.625" style="7" customWidth="1"/>
    <col min="519" max="519" width="8.125" style="7" customWidth="1"/>
    <col min="520" max="520" width="10.125" style="7" customWidth="1"/>
    <col min="521" max="521" width="13" style="7" customWidth="1"/>
    <col min="522" max="523" width="8.875" style="7" customWidth="1"/>
    <col min="524" max="524" width="8.875" style="7"/>
    <col min="525" max="525" width="9" style="7" customWidth="1"/>
    <col min="526" max="764" width="8.875" style="7"/>
    <col min="765" max="765" width="6.375" style="7" customWidth="1"/>
    <col min="766" max="766" width="9" style="7" customWidth="1"/>
    <col min="767" max="767" width="37.125" style="7" customWidth="1"/>
    <col min="768" max="768" width="17" style="7" customWidth="1"/>
    <col min="769" max="770" width="8.625" style="7" customWidth="1"/>
    <col min="771" max="772" width="0" style="7" hidden="1" customWidth="1"/>
    <col min="773" max="774" width="9.625" style="7" customWidth="1"/>
    <col min="775" max="775" width="8.125" style="7" customWidth="1"/>
    <col min="776" max="776" width="10.125" style="7" customWidth="1"/>
    <col min="777" max="777" width="13" style="7" customWidth="1"/>
    <col min="778" max="779" width="8.875" style="7" customWidth="1"/>
    <col min="780" max="780" width="8.875" style="7"/>
    <col min="781" max="781" width="9" style="7" customWidth="1"/>
    <col min="782" max="1020" width="8.875" style="7"/>
    <col min="1021" max="1021" width="6.375" style="7" customWidth="1"/>
    <col min="1022" max="1022" width="9" style="7" customWidth="1"/>
    <col min="1023" max="1023" width="37.125" style="7" customWidth="1"/>
    <col min="1024" max="1024" width="17" style="7" customWidth="1"/>
    <col min="1025" max="1026" width="8.625" style="7" customWidth="1"/>
    <col min="1027" max="1028" width="0" style="7" hidden="1" customWidth="1"/>
    <col min="1029" max="1030" width="9.625" style="7" customWidth="1"/>
    <col min="1031" max="1031" width="8.125" style="7" customWidth="1"/>
    <col min="1032" max="1032" width="10.125" style="7" customWidth="1"/>
    <col min="1033" max="1033" width="13" style="7" customWidth="1"/>
    <col min="1034" max="1035" width="8.875" style="7" customWidth="1"/>
    <col min="1036" max="1036" width="8.875" style="7"/>
    <col min="1037" max="1037" width="9" style="7" customWidth="1"/>
    <col min="1038" max="1276" width="8.875" style="7"/>
    <col min="1277" max="1277" width="6.375" style="7" customWidth="1"/>
    <col min="1278" max="1278" width="9" style="7" customWidth="1"/>
    <col min="1279" max="1279" width="37.125" style="7" customWidth="1"/>
    <col min="1280" max="1280" width="17" style="7" customWidth="1"/>
    <col min="1281" max="1282" width="8.625" style="7" customWidth="1"/>
    <col min="1283" max="1284" width="0" style="7" hidden="1" customWidth="1"/>
    <col min="1285" max="1286" width="9.625" style="7" customWidth="1"/>
    <col min="1287" max="1287" width="8.125" style="7" customWidth="1"/>
    <col min="1288" max="1288" width="10.125" style="7" customWidth="1"/>
    <col min="1289" max="1289" width="13" style="7" customWidth="1"/>
    <col min="1290" max="1291" width="8.875" style="7" customWidth="1"/>
    <col min="1292" max="1292" width="8.875" style="7"/>
    <col min="1293" max="1293" width="9" style="7" customWidth="1"/>
    <col min="1294" max="1532" width="8.875" style="7"/>
    <col min="1533" max="1533" width="6.375" style="7" customWidth="1"/>
    <col min="1534" max="1534" width="9" style="7" customWidth="1"/>
    <col min="1535" max="1535" width="37.125" style="7" customWidth="1"/>
    <col min="1536" max="1536" width="17" style="7" customWidth="1"/>
    <col min="1537" max="1538" width="8.625" style="7" customWidth="1"/>
    <col min="1539" max="1540" width="0" style="7" hidden="1" customWidth="1"/>
    <col min="1541" max="1542" width="9.625" style="7" customWidth="1"/>
    <col min="1543" max="1543" width="8.125" style="7" customWidth="1"/>
    <col min="1544" max="1544" width="10.125" style="7" customWidth="1"/>
    <col min="1545" max="1545" width="13" style="7" customWidth="1"/>
    <col min="1546" max="1547" width="8.875" style="7" customWidth="1"/>
    <col min="1548" max="1548" width="8.875" style="7"/>
    <col min="1549" max="1549" width="9" style="7" customWidth="1"/>
    <col min="1550" max="1788" width="8.875" style="7"/>
    <col min="1789" max="1789" width="6.375" style="7" customWidth="1"/>
    <col min="1790" max="1790" width="9" style="7" customWidth="1"/>
    <col min="1791" max="1791" width="37.125" style="7" customWidth="1"/>
    <col min="1792" max="1792" width="17" style="7" customWidth="1"/>
    <col min="1793" max="1794" width="8.625" style="7" customWidth="1"/>
    <col min="1795" max="1796" width="0" style="7" hidden="1" customWidth="1"/>
    <col min="1797" max="1798" width="9.625" style="7" customWidth="1"/>
    <col min="1799" max="1799" width="8.125" style="7" customWidth="1"/>
    <col min="1800" max="1800" width="10.125" style="7" customWidth="1"/>
    <col min="1801" max="1801" width="13" style="7" customWidth="1"/>
    <col min="1802" max="1803" width="8.875" style="7" customWidth="1"/>
    <col min="1804" max="1804" width="8.875" style="7"/>
    <col min="1805" max="1805" width="9" style="7" customWidth="1"/>
    <col min="1806" max="2044" width="8.875" style="7"/>
    <col min="2045" max="2045" width="6.375" style="7" customWidth="1"/>
    <col min="2046" max="2046" width="9" style="7" customWidth="1"/>
    <col min="2047" max="2047" width="37.125" style="7" customWidth="1"/>
    <col min="2048" max="2048" width="17" style="7" customWidth="1"/>
    <col min="2049" max="2050" width="8.625" style="7" customWidth="1"/>
    <col min="2051" max="2052" width="0" style="7" hidden="1" customWidth="1"/>
    <col min="2053" max="2054" width="9.625" style="7" customWidth="1"/>
    <col min="2055" max="2055" width="8.125" style="7" customWidth="1"/>
    <col min="2056" max="2056" width="10.125" style="7" customWidth="1"/>
    <col min="2057" max="2057" width="13" style="7" customWidth="1"/>
    <col min="2058" max="2059" width="8.875" style="7" customWidth="1"/>
    <col min="2060" max="2060" width="8.875" style="7"/>
    <col min="2061" max="2061" width="9" style="7" customWidth="1"/>
    <col min="2062" max="2300" width="8.875" style="7"/>
    <col min="2301" max="2301" width="6.375" style="7" customWidth="1"/>
    <col min="2302" max="2302" width="9" style="7" customWidth="1"/>
    <col min="2303" max="2303" width="37.125" style="7" customWidth="1"/>
    <col min="2304" max="2304" width="17" style="7" customWidth="1"/>
    <col min="2305" max="2306" width="8.625" style="7" customWidth="1"/>
    <col min="2307" max="2308" width="0" style="7" hidden="1" customWidth="1"/>
    <col min="2309" max="2310" width="9.625" style="7" customWidth="1"/>
    <col min="2311" max="2311" width="8.125" style="7" customWidth="1"/>
    <col min="2312" max="2312" width="10.125" style="7" customWidth="1"/>
    <col min="2313" max="2313" width="13" style="7" customWidth="1"/>
    <col min="2314" max="2315" width="8.875" style="7" customWidth="1"/>
    <col min="2316" max="2316" width="8.875" style="7"/>
    <col min="2317" max="2317" width="9" style="7" customWidth="1"/>
    <col min="2318" max="2556" width="8.875" style="7"/>
    <col min="2557" max="2557" width="6.375" style="7" customWidth="1"/>
    <col min="2558" max="2558" width="9" style="7" customWidth="1"/>
    <col min="2559" max="2559" width="37.125" style="7" customWidth="1"/>
    <col min="2560" max="2560" width="17" style="7" customWidth="1"/>
    <col min="2561" max="2562" width="8.625" style="7" customWidth="1"/>
    <col min="2563" max="2564" width="0" style="7" hidden="1" customWidth="1"/>
    <col min="2565" max="2566" width="9.625" style="7" customWidth="1"/>
    <col min="2567" max="2567" width="8.125" style="7" customWidth="1"/>
    <col min="2568" max="2568" width="10.125" style="7" customWidth="1"/>
    <col min="2569" max="2569" width="13" style="7" customWidth="1"/>
    <col min="2570" max="2571" width="8.875" style="7" customWidth="1"/>
    <col min="2572" max="2572" width="8.875" style="7"/>
    <col min="2573" max="2573" width="9" style="7" customWidth="1"/>
    <col min="2574" max="2812" width="8.875" style="7"/>
    <col min="2813" max="2813" width="6.375" style="7" customWidth="1"/>
    <col min="2814" max="2814" width="9" style="7" customWidth="1"/>
    <col min="2815" max="2815" width="37.125" style="7" customWidth="1"/>
    <col min="2816" max="2816" width="17" style="7" customWidth="1"/>
    <col min="2817" max="2818" width="8.625" style="7" customWidth="1"/>
    <col min="2819" max="2820" width="0" style="7" hidden="1" customWidth="1"/>
    <col min="2821" max="2822" width="9.625" style="7" customWidth="1"/>
    <col min="2823" max="2823" width="8.125" style="7" customWidth="1"/>
    <col min="2824" max="2824" width="10.125" style="7" customWidth="1"/>
    <col min="2825" max="2825" width="13" style="7" customWidth="1"/>
    <col min="2826" max="2827" width="8.875" style="7" customWidth="1"/>
    <col min="2828" max="2828" width="8.875" style="7"/>
    <col min="2829" max="2829" width="9" style="7" customWidth="1"/>
    <col min="2830" max="3068" width="8.875" style="7"/>
    <col min="3069" max="3069" width="6.375" style="7" customWidth="1"/>
    <col min="3070" max="3070" width="9" style="7" customWidth="1"/>
    <col min="3071" max="3071" width="37.125" style="7" customWidth="1"/>
    <col min="3072" max="3072" width="17" style="7" customWidth="1"/>
    <col min="3073" max="3074" width="8.625" style="7" customWidth="1"/>
    <col min="3075" max="3076" width="0" style="7" hidden="1" customWidth="1"/>
    <col min="3077" max="3078" width="9.625" style="7" customWidth="1"/>
    <col min="3079" max="3079" width="8.125" style="7" customWidth="1"/>
    <col min="3080" max="3080" width="10.125" style="7" customWidth="1"/>
    <col min="3081" max="3081" width="13" style="7" customWidth="1"/>
    <col min="3082" max="3083" width="8.875" style="7" customWidth="1"/>
    <col min="3084" max="3084" width="8.875" style="7"/>
    <col min="3085" max="3085" width="9" style="7" customWidth="1"/>
    <col min="3086" max="3324" width="8.875" style="7"/>
    <col min="3325" max="3325" width="6.375" style="7" customWidth="1"/>
    <col min="3326" max="3326" width="9" style="7" customWidth="1"/>
    <col min="3327" max="3327" width="37.125" style="7" customWidth="1"/>
    <col min="3328" max="3328" width="17" style="7" customWidth="1"/>
    <col min="3329" max="3330" width="8.625" style="7" customWidth="1"/>
    <col min="3331" max="3332" width="0" style="7" hidden="1" customWidth="1"/>
    <col min="3333" max="3334" width="9.625" style="7" customWidth="1"/>
    <col min="3335" max="3335" width="8.125" style="7" customWidth="1"/>
    <col min="3336" max="3336" width="10.125" style="7" customWidth="1"/>
    <col min="3337" max="3337" width="13" style="7" customWidth="1"/>
    <col min="3338" max="3339" width="8.875" style="7" customWidth="1"/>
    <col min="3340" max="3340" width="8.875" style="7"/>
    <col min="3341" max="3341" width="9" style="7" customWidth="1"/>
    <col min="3342" max="3580" width="8.875" style="7"/>
    <col min="3581" max="3581" width="6.375" style="7" customWidth="1"/>
    <col min="3582" max="3582" width="9" style="7" customWidth="1"/>
    <col min="3583" max="3583" width="37.125" style="7" customWidth="1"/>
    <col min="3584" max="3584" width="17" style="7" customWidth="1"/>
    <col min="3585" max="3586" width="8.625" style="7" customWidth="1"/>
    <col min="3587" max="3588" width="0" style="7" hidden="1" customWidth="1"/>
    <col min="3589" max="3590" width="9.625" style="7" customWidth="1"/>
    <col min="3591" max="3591" width="8.125" style="7" customWidth="1"/>
    <col min="3592" max="3592" width="10.125" style="7" customWidth="1"/>
    <col min="3593" max="3593" width="13" style="7" customWidth="1"/>
    <col min="3594" max="3595" width="8.875" style="7" customWidth="1"/>
    <col min="3596" max="3596" width="8.875" style="7"/>
    <col min="3597" max="3597" width="9" style="7" customWidth="1"/>
    <col min="3598" max="3836" width="8.875" style="7"/>
    <col min="3837" max="3837" width="6.375" style="7" customWidth="1"/>
    <col min="3838" max="3838" width="9" style="7" customWidth="1"/>
    <col min="3839" max="3839" width="37.125" style="7" customWidth="1"/>
    <col min="3840" max="3840" width="17" style="7" customWidth="1"/>
    <col min="3841" max="3842" width="8.625" style="7" customWidth="1"/>
    <col min="3843" max="3844" width="0" style="7" hidden="1" customWidth="1"/>
    <col min="3845" max="3846" width="9.625" style="7" customWidth="1"/>
    <col min="3847" max="3847" width="8.125" style="7" customWidth="1"/>
    <col min="3848" max="3848" width="10.125" style="7" customWidth="1"/>
    <col min="3849" max="3849" width="13" style="7" customWidth="1"/>
    <col min="3850" max="3851" width="8.875" style="7" customWidth="1"/>
    <col min="3852" max="3852" width="8.875" style="7"/>
    <col min="3853" max="3853" width="9" style="7" customWidth="1"/>
    <col min="3854" max="4092" width="8.875" style="7"/>
    <col min="4093" max="4093" width="6.375" style="7" customWidth="1"/>
    <col min="4094" max="4094" width="9" style="7" customWidth="1"/>
    <col min="4095" max="4095" width="37.125" style="7" customWidth="1"/>
    <col min="4096" max="4096" width="17" style="7" customWidth="1"/>
    <col min="4097" max="4098" width="8.625" style="7" customWidth="1"/>
    <col min="4099" max="4100" width="0" style="7" hidden="1" customWidth="1"/>
    <col min="4101" max="4102" width="9.625" style="7" customWidth="1"/>
    <col min="4103" max="4103" width="8.125" style="7" customWidth="1"/>
    <col min="4104" max="4104" width="10.125" style="7" customWidth="1"/>
    <col min="4105" max="4105" width="13" style="7" customWidth="1"/>
    <col min="4106" max="4107" width="8.875" style="7" customWidth="1"/>
    <col min="4108" max="4108" width="8.875" style="7"/>
    <col min="4109" max="4109" width="9" style="7" customWidth="1"/>
    <col min="4110" max="4348" width="8.875" style="7"/>
    <col min="4349" max="4349" width="6.375" style="7" customWidth="1"/>
    <col min="4350" max="4350" width="9" style="7" customWidth="1"/>
    <col min="4351" max="4351" width="37.125" style="7" customWidth="1"/>
    <col min="4352" max="4352" width="17" style="7" customWidth="1"/>
    <col min="4353" max="4354" width="8.625" style="7" customWidth="1"/>
    <col min="4355" max="4356" width="0" style="7" hidden="1" customWidth="1"/>
    <col min="4357" max="4358" width="9.625" style="7" customWidth="1"/>
    <col min="4359" max="4359" width="8.125" style="7" customWidth="1"/>
    <col min="4360" max="4360" width="10.125" style="7" customWidth="1"/>
    <col min="4361" max="4361" width="13" style="7" customWidth="1"/>
    <col min="4362" max="4363" width="8.875" style="7" customWidth="1"/>
    <col min="4364" max="4364" width="8.875" style="7"/>
    <col min="4365" max="4365" width="9" style="7" customWidth="1"/>
    <col min="4366" max="4604" width="8.875" style="7"/>
    <col min="4605" max="4605" width="6.375" style="7" customWidth="1"/>
    <col min="4606" max="4606" width="9" style="7" customWidth="1"/>
    <col min="4607" max="4607" width="37.125" style="7" customWidth="1"/>
    <col min="4608" max="4608" width="17" style="7" customWidth="1"/>
    <col min="4609" max="4610" width="8.625" style="7" customWidth="1"/>
    <col min="4611" max="4612" width="0" style="7" hidden="1" customWidth="1"/>
    <col min="4613" max="4614" width="9.625" style="7" customWidth="1"/>
    <col min="4615" max="4615" width="8.125" style="7" customWidth="1"/>
    <col min="4616" max="4616" width="10.125" style="7" customWidth="1"/>
    <col min="4617" max="4617" width="13" style="7" customWidth="1"/>
    <col min="4618" max="4619" width="8.875" style="7" customWidth="1"/>
    <col min="4620" max="4620" width="8.875" style="7"/>
    <col min="4621" max="4621" width="9" style="7" customWidth="1"/>
    <col min="4622" max="4860" width="8.875" style="7"/>
    <col min="4861" max="4861" width="6.375" style="7" customWidth="1"/>
    <col min="4862" max="4862" width="9" style="7" customWidth="1"/>
    <col min="4863" max="4863" width="37.125" style="7" customWidth="1"/>
    <col min="4864" max="4864" width="17" style="7" customWidth="1"/>
    <col min="4865" max="4866" width="8.625" style="7" customWidth="1"/>
    <col min="4867" max="4868" width="0" style="7" hidden="1" customWidth="1"/>
    <col min="4869" max="4870" width="9.625" style="7" customWidth="1"/>
    <col min="4871" max="4871" width="8.125" style="7" customWidth="1"/>
    <col min="4872" max="4872" width="10.125" style="7" customWidth="1"/>
    <col min="4873" max="4873" width="13" style="7" customWidth="1"/>
    <col min="4874" max="4875" width="8.875" style="7" customWidth="1"/>
    <col min="4876" max="4876" width="8.875" style="7"/>
    <col min="4877" max="4877" width="9" style="7" customWidth="1"/>
    <col min="4878" max="5116" width="8.875" style="7"/>
    <col min="5117" max="5117" width="6.375" style="7" customWidth="1"/>
    <col min="5118" max="5118" width="9" style="7" customWidth="1"/>
    <col min="5119" max="5119" width="37.125" style="7" customWidth="1"/>
    <col min="5120" max="5120" width="17" style="7" customWidth="1"/>
    <col min="5121" max="5122" width="8.625" style="7" customWidth="1"/>
    <col min="5123" max="5124" width="0" style="7" hidden="1" customWidth="1"/>
    <col min="5125" max="5126" width="9.625" style="7" customWidth="1"/>
    <col min="5127" max="5127" width="8.125" style="7" customWidth="1"/>
    <col min="5128" max="5128" width="10.125" style="7" customWidth="1"/>
    <col min="5129" max="5129" width="13" style="7" customWidth="1"/>
    <col min="5130" max="5131" width="8.875" style="7" customWidth="1"/>
    <col min="5132" max="5132" width="8.875" style="7"/>
    <col min="5133" max="5133" width="9" style="7" customWidth="1"/>
    <col min="5134" max="5372" width="8.875" style="7"/>
    <col min="5373" max="5373" width="6.375" style="7" customWidth="1"/>
    <col min="5374" max="5374" width="9" style="7" customWidth="1"/>
    <col min="5375" max="5375" width="37.125" style="7" customWidth="1"/>
    <col min="5376" max="5376" width="17" style="7" customWidth="1"/>
    <col min="5377" max="5378" width="8.625" style="7" customWidth="1"/>
    <col min="5379" max="5380" width="0" style="7" hidden="1" customWidth="1"/>
    <col min="5381" max="5382" width="9.625" style="7" customWidth="1"/>
    <col min="5383" max="5383" width="8.125" style="7" customWidth="1"/>
    <col min="5384" max="5384" width="10.125" style="7" customWidth="1"/>
    <col min="5385" max="5385" width="13" style="7" customWidth="1"/>
    <col min="5386" max="5387" width="8.875" style="7" customWidth="1"/>
    <col min="5388" max="5388" width="8.875" style="7"/>
    <col min="5389" max="5389" width="9" style="7" customWidth="1"/>
    <col min="5390" max="5628" width="8.875" style="7"/>
    <col min="5629" max="5629" width="6.375" style="7" customWidth="1"/>
    <col min="5630" max="5630" width="9" style="7" customWidth="1"/>
    <col min="5631" max="5631" width="37.125" style="7" customWidth="1"/>
    <col min="5632" max="5632" width="17" style="7" customWidth="1"/>
    <col min="5633" max="5634" width="8.625" style="7" customWidth="1"/>
    <col min="5635" max="5636" width="0" style="7" hidden="1" customWidth="1"/>
    <col min="5637" max="5638" width="9.625" style="7" customWidth="1"/>
    <col min="5639" max="5639" width="8.125" style="7" customWidth="1"/>
    <col min="5640" max="5640" width="10.125" style="7" customWidth="1"/>
    <col min="5641" max="5641" width="13" style="7" customWidth="1"/>
    <col min="5642" max="5643" width="8.875" style="7" customWidth="1"/>
    <col min="5644" max="5644" width="8.875" style="7"/>
    <col min="5645" max="5645" width="9" style="7" customWidth="1"/>
    <col min="5646" max="5884" width="8.875" style="7"/>
    <col min="5885" max="5885" width="6.375" style="7" customWidth="1"/>
    <col min="5886" max="5886" width="9" style="7" customWidth="1"/>
    <col min="5887" max="5887" width="37.125" style="7" customWidth="1"/>
    <col min="5888" max="5888" width="17" style="7" customWidth="1"/>
    <col min="5889" max="5890" width="8.625" style="7" customWidth="1"/>
    <col min="5891" max="5892" width="0" style="7" hidden="1" customWidth="1"/>
    <col min="5893" max="5894" width="9.625" style="7" customWidth="1"/>
    <col min="5895" max="5895" width="8.125" style="7" customWidth="1"/>
    <col min="5896" max="5896" width="10.125" style="7" customWidth="1"/>
    <col min="5897" max="5897" width="13" style="7" customWidth="1"/>
    <col min="5898" max="5899" width="8.875" style="7" customWidth="1"/>
    <col min="5900" max="5900" width="8.875" style="7"/>
    <col min="5901" max="5901" width="9" style="7" customWidth="1"/>
    <col min="5902" max="6140" width="8.875" style="7"/>
    <col min="6141" max="6141" width="6.375" style="7" customWidth="1"/>
    <col min="6142" max="6142" width="9" style="7" customWidth="1"/>
    <col min="6143" max="6143" width="37.125" style="7" customWidth="1"/>
    <col min="6144" max="6144" width="17" style="7" customWidth="1"/>
    <col min="6145" max="6146" width="8.625" style="7" customWidth="1"/>
    <col min="6147" max="6148" width="0" style="7" hidden="1" customWidth="1"/>
    <col min="6149" max="6150" width="9.625" style="7" customWidth="1"/>
    <col min="6151" max="6151" width="8.125" style="7" customWidth="1"/>
    <col min="6152" max="6152" width="10.125" style="7" customWidth="1"/>
    <col min="6153" max="6153" width="13" style="7" customWidth="1"/>
    <col min="6154" max="6155" width="8.875" style="7" customWidth="1"/>
    <col min="6156" max="6156" width="8.875" style="7"/>
    <col min="6157" max="6157" width="9" style="7" customWidth="1"/>
    <col min="6158" max="6396" width="8.875" style="7"/>
    <col min="6397" max="6397" width="6.375" style="7" customWidth="1"/>
    <col min="6398" max="6398" width="9" style="7" customWidth="1"/>
    <col min="6399" max="6399" width="37.125" style="7" customWidth="1"/>
    <col min="6400" max="6400" width="17" style="7" customWidth="1"/>
    <col min="6401" max="6402" width="8.625" style="7" customWidth="1"/>
    <col min="6403" max="6404" width="0" style="7" hidden="1" customWidth="1"/>
    <col min="6405" max="6406" width="9.625" style="7" customWidth="1"/>
    <col min="6407" max="6407" width="8.125" style="7" customWidth="1"/>
    <col min="6408" max="6408" width="10.125" style="7" customWidth="1"/>
    <col min="6409" max="6409" width="13" style="7" customWidth="1"/>
    <col min="6410" max="6411" width="8.875" style="7" customWidth="1"/>
    <col min="6412" max="6412" width="8.875" style="7"/>
    <col min="6413" max="6413" width="9" style="7" customWidth="1"/>
    <col min="6414" max="6652" width="8.875" style="7"/>
    <col min="6653" max="6653" width="6.375" style="7" customWidth="1"/>
    <col min="6654" max="6654" width="9" style="7" customWidth="1"/>
    <col min="6655" max="6655" width="37.125" style="7" customWidth="1"/>
    <col min="6656" max="6656" width="17" style="7" customWidth="1"/>
    <col min="6657" max="6658" width="8.625" style="7" customWidth="1"/>
    <col min="6659" max="6660" width="0" style="7" hidden="1" customWidth="1"/>
    <col min="6661" max="6662" width="9.625" style="7" customWidth="1"/>
    <col min="6663" max="6663" width="8.125" style="7" customWidth="1"/>
    <col min="6664" max="6664" width="10.125" style="7" customWidth="1"/>
    <col min="6665" max="6665" width="13" style="7" customWidth="1"/>
    <col min="6666" max="6667" width="8.875" style="7" customWidth="1"/>
    <col min="6668" max="6668" width="8.875" style="7"/>
    <col min="6669" max="6669" width="9" style="7" customWidth="1"/>
    <col min="6670" max="6908" width="8.875" style="7"/>
    <col min="6909" max="6909" width="6.375" style="7" customWidth="1"/>
    <col min="6910" max="6910" width="9" style="7" customWidth="1"/>
    <col min="6911" max="6911" width="37.125" style="7" customWidth="1"/>
    <col min="6912" max="6912" width="17" style="7" customWidth="1"/>
    <col min="6913" max="6914" width="8.625" style="7" customWidth="1"/>
    <col min="6915" max="6916" width="0" style="7" hidden="1" customWidth="1"/>
    <col min="6917" max="6918" width="9.625" style="7" customWidth="1"/>
    <col min="6919" max="6919" width="8.125" style="7" customWidth="1"/>
    <col min="6920" max="6920" width="10.125" style="7" customWidth="1"/>
    <col min="6921" max="6921" width="13" style="7" customWidth="1"/>
    <col min="6922" max="6923" width="8.875" style="7" customWidth="1"/>
    <col min="6924" max="6924" width="8.875" style="7"/>
    <col min="6925" max="6925" width="9" style="7" customWidth="1"/>
    <col min="6926" max="7164" width="8.875" style="7"/>
    <col min="7165" max="7165" width="6.375" style="7" customWidth="1"/>
    <col min="7166" max="7166" width="9" style="7" customWidth="1"/>
    <col min="7167" max="7167" width="37.125" style="7" customWidth="1"/>
    <col min="7168" max="7168" width="17" style="7" customWidth="1"/>
    <col min="7169" max="7170" width="8.625" style="7" customWidth="1"/>
    <col min="7171" max="7172" width="0" style="7" hidden="1" customWidth="1"/>
    <col min="7173" max="7174" width="9.625" style="7" customWidth="1"/>
    <col min="7175" max="7175" width="8.125" style="7" customWidth="1"/>
    <col min="7176" max="7176" width="10.125" style="7" customWidth="1"/>
    <col min="7177" max="7177" width="13" style="7" customWidth="1"/>
    <col min="7178" max="7179" width="8.875" style="7" customWidth="1"/>
    <col min="7180" max="7180" width="8.875" style="7"/>
    <col min="7181" max="7181" width="9" style="7" customWidth="1"/>
    <col min="7182" max="7420" width="8.875" style="7"/>
    <col min="7421" max="7421" width="6.375" style="7" customWidth="1"/>
    <col min="7422" max="7422" width="9" style="7" customWidth="1"/>
    <col min="7423" max="7423" width="37.125" style="7" customWidth="1"/>
    <col min="7424" max="7424" width="17" style="7" customWidth="1"/>
    <col min="7425" max="7426" width="8.625" style="7" customWidth="1"/>
    <col min="7427" max="7428" width="0" style="7" hidden="1" customWidth="1"/>
    <col min="7429" max="7430" width="9.625" style="7" customWidth="1"/>
    <col min="7431" max="7431" width="8.125" style="7" customWidth="1"/>
    <col min="7432" max="7432" width="10.125" style="7" customWidth="1"/>
    <col min="7433" max="7433" width="13" style="7" customWidth="1"/>
    <col min="7434" max="7435" width="8.875" style="7" customWidth="1"/>
    <col min="7436" max="7436" width="8.875" style="7"/>
    <col min="7437" max="7437" width="9" style="7" customWidth="1"/>
    <col min="7438" max="7676" width="8.875" style="7"/>
    <col min="7677" max="7677" width="6.375" style="7" customWidth="1"/>
    <col min="7678" max="7678" width="9" style="7" customWidth="1"/>
    <col min="7679" max="7679" width="37.125" style="7" customWidth="1"/>
    <col min="7680" max="7680" width="17" style="7" customWidth="1"/>
    <col min="7681" max="7682" width="8.625" style="7" customWidth="1"/>
    <col min="7683" max="7684" width="0" style="7" hidden="1" customWidth="1"/>
    <col min="7685" max="7686" width="9.625" style="7" customWidth="1"/>
    <col min="7687" max="7687" width="8.125" style="7" customWidth="1"/>
    <col min="7688" max="7688" width="10.125" style="7" customWidth="1"/>
    <col min="7689" max="7689" width="13" style="7" customWidth="1"/>
    <col min="7690" max="7691" width="8.875" style="7" customWidth="1"/>
    <col min="7692" max="7692" width="8.875" style="7"/>
    <col min="7693" max="7693" width="9" style="7" customWidth="1"/>
    <col min="7694" max="7932" width="8.875" style="7"/>
    <col min="7933" max="7933" width="6.375" style="7" customWidth="1"/>
    <col min="7934" max="7934" width="9" style="7" customWidth="1"/>
    <col min="7935" max="7935" width="37.125" style="7" customWidth="1"/>
    <col min="7936" max="7936" width="17" style="7" customWidth="1"/>
    <col min="7937" max="7938" width="8.625" style="7" customWidth="1"/>
    <col min="7939" max="7940" width="0" style="7" hidden="1" customWidth="1"/>
    <col min="7941" max="7942" width="9.625" style="7" customWidth="1"/>
    <col min="7943" max="7943" width="8.125" style="7" customWidth="1"/>
    <col min="7944" max="7944" width="10.125" style="7" customWidth="1"/>
    <col min="7945" max="7945" width="13" style="7" customWidth="1"/>
    <col min="7946" max="7947" width="8.875" style="7" customWidth="1"/>
    <col min="7948" max="7948" width="8.875" style="7"/>
    <col min="7949" max="7949" width="9" style="7" customWidth="1"/>
    <col min="7950" max="8188" width="8.875" style="7"/>
    <col min="8189" max="8189" width="6.375" style="7" customWidth="1"/>
    <col min="8190" max="8190" width="9" style="7" customWidth="1"/>
    <col min="8191" max="8191" width="37.125" style="7" customWidth="1"/>
    <col min="8192" max="8192" width="17" style="7" customWidth="1"/>
    <col min="8193" max="8194" width="8.625" style="7" customWidth="1"/>
    <col min="8195" max="8196" width="0" style="7" hidden="1" customWidth="1"/>
    <col min="8197" max="8198" width="9.625" style="7" customWidth="1"/>
    <col min="8199" max="8199" width="8.125" style="7" customWidth="1"/>
    <col min="8200" max="8200" width="10.125" style="7" customWidth="1"/>
    <col min="8201" max="8201" width="13" style="7" customWidth="1"/>
    <col min="8202" max="8203" width="8.875" style="7" customWidth="1"/>
    <col min="8204" max="8204" width="8.875" style="7"/>
    <col min="8205" max="8205" width="9" style="7" customWidth="1"/>
    <col min="8206" max="8444" width="8.875" style="7"/>
    <col min="8445" max="8445" width="6.375" style="7" customWidth="1"/>
    <col min="8446" max="8446" width="9" style="7" customWidth="1"/>
    <col min="8447" max="8447" width="37.125" style="7" customWidth="1"/>
    <col min="8448" max="8448" width="17" style="7" customWidth="1"/>
    <col min="8449" max="8450" width="8.625" style="7" customWidth="1"/>
    <col min="8451" max="8452" width="0" style="7" hidden="1" customWidth="1"/>
    <col min="8453" max="8454" width="9.625" style="7" customWidth="1"/>
    <col min="8455" max="8455" width="8.125" style="7" customWidth="1"/>
    <col min="8456" max="8456" width="10.125" style="7" customWidth="1"/>
    <col min="8457" max="8457" width="13" style="7" customWidth="1"/>
    <col min="8458" max="8459" width="8.875" style="7" customWidth="1"/>
    <col min="8460" max="8460" width="8.875" style="7"/>
    <col min="8461" max="8461" width="9" style="7" customWidth="1"/>
    <col min="8462" max="8700" width="8.875" style="7"/>
    <col min="8701" max="8701" width="6.375" style="7" customWidth="1"/>
    <col min="8702" max="8702" width="9" style="7" customWidth="1"/>
    <col min="8703" max="8703" width="37.125" style="7" customWidth="1"/>
    <col min="8704" max="8704" width="17" style="7" customWidth="1"/>
    <col min="8705" max="8706" width="8.625" style="7" customWidth="1"/>
    <col min="8707" max="8708" width="0" style="7" hidden="1" customWidth="1"/>
    <col min="8709" max="8710" width="9.625" style="7" customWidth="1"/>
    <col min="8711" max="8711" width="8.125" style="7" customWidth="1"/>
    <col min="8712" max="8712" width="10.125" style="7" customWidth="1"/>
    <col min="8713" max="8713" width="13" style="7" customWidth="1"/>
    <col min="8714" max="8715" width="8.875" style="7" customWidth="1"/>
    <col min="8716" max="8716" width="8.875" style="7"/>
    <col min="8717" max="8717" width="9" style="7" customWidth="1"/>
    <col min="8718" max="8956" width="8.875" style="7"/>
    <col min="8957" max="8957" width="6.375" style="7" customWidth="1"/>
    <col min="8958" max="8958" width="9" style="7" customWidth="1"/>
    <col min="8959" max="8959" width="37.125" style="7" customWidth="1"/>
    <col min="8960" max="8960" width="17" style="7" customWidth="1"/>
    <col min="8961" max="8962" width="8.625" style="7" customWidth="1"/>
    <col min="8963" max="8964" width="0" style="7" hidden="1" customWidth="1"/>
    <col min="8965" max="8966" width="9.625" style="7" customWidth="1"/>
    <col min="8967" max="8967" width="8.125" style="7" customWidth="1"/>
    <col min="8968" max="8968" width="10.125" style="7" customWidth="1"/>
    <col min="8969" max="8969" width="13" style="7" customWidth="1"/>
    <col min="8970" max="8971" width="8.875" style="7" customWidth="1"/>
    <col min="8972" max="8972" width="8.875" style="7"/>
    <col min="8973" max="8973" width="9" style="7" customWidth="1"/>
    <col min="8974" max="9212" width="8.875" style="7"/>
    <col min="9213" max="9213" width="6.375" style="7" customWidth="1"/>
    <col min="9214" max="9214" width="9" style="7" customWidth="1"/>
    <col min="9215" max="9215" width="37.125" style="7" customWidth="1"/>
    <col min="9216" max="9216" width="17" style="7" customWidth="1"/>
    <col min="9217" max="9218" width="8.625" style="7" customWidth="1"/>
    <col min="9219" max="9220" width="0" style="7" hidden="1" customWidth="1"/>
    <col min="9221" max="9222" width="9.625" style="7" customWidth="1"/>
    <col min="9223" max="9223" width="8.125" style="7" customWidth="1"/>
    <col min="9224" max="9224" width="10.125" style="7" customWidth="1"/>
    <col min="9225" max="9225" width="13" style="7" customWidth="1"/>
    <col min="9226" max="9227" width="8.875" style="7" customWidth="1"/>
    <col min="9228" max="9228" width="8.875" style="7"/>
    <col min="9229" max="9229" width="9" style="7" customWidth="1"/>
    <col min="9230" max="9468" width="8.875" style="7"/>
    <col min="9469" max="9469" width="6.375" style="7" customWidth="1"/>
    <col min="9470" max="9470" width="9" style="7" customWidth="1"/>
    <col min="9471" max="9471" width="37.125" style="7" customWidth="1"/>
    <col min="9472" max="9472" width="17" style="7" customWidth="1"/>
    <col min="9473" max="9474" width="8.625" style="7" customWidth="1"/>
    <col min="9475" max="9476" width="0" style="7" hidden="1" customWidth="1"/>
    <col min="9477" max="9478" width="9.625" style="7" customWidth="1"/>
    <col min="9479" max="9479" width="8.125" style="7" customWidth="1"/>
    <col min="9480" max="9480" width="10.125" style="7" customWidth="1"/>
    <col min="9481" max="9481" width="13" style="7" customWidth="1"/>
    <col min="9482" max="9483" width="8.875" style="7" customWidth="1"/>
    <col min="9484" max="9484" width="8.875" style="7"/>
    <col min="9485" max="9485" width="9" style="7" customWidth="1"/>
    <col min="9486" max="9724" width="8.875" style="7"/>
    <col min="9725" max="9725" width="6.375" style="7" customWidth="1"/>
    <col min="9726" max="9726" width="9" style="7" customWidth="1"/>
    <col min="9727" max="9727" width="37.125" style="7" customWidth="1"/>
    <col min="9728" max="9728" width="17" style="7" customWidth="1"/>
    <col min="9729" max="9730" width="8.625" style="7" customWidth="1"/>
    <col min="9731" max="9732" width="0" style="7" hidden="1" customWidth="1"/>
    <col min="9733" max="9734" width="9.625" style="7" customWidth="1"/>
    <col min="9735" max="9735" width="8.125" style="7" customWidth="1"/>
    <col min="9736" max="9736" width="10.125" style="7" customWidth="1"/>
    <col min="9737" max="9737" width="13" style="7" customWidth="1"/>
    <col min="9738" max="9739" width="8.875" style="7" customWidth="1"/>
    <col min="9740" max="9740" width="8.875" style="7"/>
    <col min="9741" max="9741" width="9" style="7" customWidth="1"/>
    <col min="9742" max="9980" width="8.875" style="7"/>
    <col min="9981" max="9981" width="6.375" style="7" customWidth="1"/>
    <col min="9982" max="9982" width="9" style="7" customWidth="1"/>
    <col min="9983" max="9983" width="37.125" style="7" customWidth="1"/>
    <col min="9984" max="9984" width="17" style="7" customWidth="1"/>
    <col min="9985" max="9986" width="8.625" style="7" customWidth="1"/>
    <col min="9987" max="9988" width="0" style="7" hidden="1" customWidth="1"/>
    <col min="9989" max="9990" width="9.625" style="7" customWidth="1"/>
    <col min="9991" max="9991" width="8.125" style="7" customWidth="1"/>
    <col min="9992" max="9992" width="10.125" style="7" customWidth="1"/>
    <col min="9993" max="9993" width="13" style="7" customWidth="1"/>
    <col min="9994" max="9995" width="8.875" style="7" customWidth="1"/>
    <col min="9996" max="9996" width="8.875" style="7"/>
    <col min="9997" max="9997" width="9" style="7" customWidth="1"/>
    <col min="9998" max="10236" width="8.875" style="7"/>
    <col min="10237" max="10237" width="6.375" style="7" customWidth="1"/>
    <col min="10238" max="10238" width="9" style="7" customWidth="1"/>
    <col min="10239" max="10239" width="37.125" style="7" customWidth="1"/>
    <col min="10240" max="10240" width="17" style="7" customWidth="1"/>
    <col min="10241" max="10242" width="8.625" style="7" customWidth="1"/>
    <col min="10243" max="10244" width="0" style="7" hidden="1" customWidth="1"/>
    <col min="10245" max="10246" width="9.625" style="7" customWidth="1"/>
    <col min="10247" max="10247" width="8.125" style="7" customWidth="1"/>
    <col min="10248" max="10248" width="10.125" style="7" customWidth="1"/>
    <col min="10249" max="10249" width="13" style="7" customWidth="1"/>
    <col min="10250" max="10251" width="8.875" style="7" customWidth="1"/>
    <col min="10252" max="10252" width="8.875" style="7"/>
    <col min="10253" max="10253" width="9" style="7" customWidth="1"/>
    <col min="10254" max="10492" width="8.875" style="7"/>
    <col min="10493" max="10493" width="6.375" style="7" customWidth="1"/>
    <col min="10494" max="10494" width="9" style="7" customWidth="1"/>
    <col min="10495" max="10495" width="37.125" style="7" customWidth="1"/>
    <col min="10496" max="10496" width="17" style="7" customWidth="1"/>
    <col min="10497" max="10498" width="8.625" style="7" customWidth="1"/>
    <col min="10499" max="10500" width="0" style="7" hidden="1" customWidth="1"/>
    <col min="10501" max="10502" width="9.625" style="7" customWidth="1"/>
    <col min="10503" max="10503" width="8.125" style="7" customWidth="1"/>
    <col min="10504" max="10504" width="10.125" style="7" customWidth="1"/>
    <col min="10505" max="10505" width="13" style="7" customWidth="1"/>
    <col min="10506" max="10507" width="8.875" style="7" customWidth="1"/>
    <col min="10508" max="10508" width="8.875" style="7"/>
    <col min="10509" max="10509" width="9" style="7" customWidth="1"/>
    <col min="10510" max="10748" width="8.875" style="7"/>
    <col min="10749" max="10749" width="6.375" style="7" customWidth="1"/>
    <col min="10750" max="10750" width="9" style="7" customWidth="1"/>
    <col min="10751" max="10751" width="37.125" style="7" customWidth="1"/>
    <col min="10752" max="10752" width="17" style="7" customWidth="1"/>
    <col min="10753" max="10754" width="8.625" style="7" customWidth="1"/>
    <col min="10755" max="10756" width="0" style="7" hidden="1" customWidth="1"/>
    <col min="10757" max="10758" width="9.625" style="7" customWidth="1"/>
    <col min="10759" max="10759" width="8.125" style="7" customWidth="1"/>
    <col min="10760" max="10760" width="10.125" style="7" customWidth="1"/>
    <col min="10761" max="10761" width="13" style="7" customWidth="1"/>
    <col min="10762" max="10763" width="8.875" style="7" customWidth="1"/>
    <col min="10764" max="10764" width="8.875" style="7"/>
    <col min="10765" max="10765" width="9" style="7" customWidth="1"/>
    <col min="10766" max="11004" width="8.875" style="7"/>
    <col min="11005" max="11005" width="6.375" style="7" customWidth="1"/>
    <col min="11006" max="11006" width="9" style="7" customWidth="1"/>
    <col min="11007" max="11007" width="37.125" style="7" customWidth="1"/>
    <col min="11008" max="11008" width="17" style="7" customWidth="1"/>
    <col min="11009" max="11010" width="8.625" style="7" customWidth="1"/>
    <col min="11011" max="11012" width="0" style="7" hidden="1" customWidth="1"/>
    <col min="11013" max="11014" width="9.625" style="7" customWidth="1"/>
    <col min="11015" max="11015" width="8.125" style="7" customWidth="1"/>
    <col min="11016" max="11016" width="10.125" style="7" customWidth="1"/>
    <col min="11017" max="11017" width="13" style="7" customWidth="1"/>
    <col min="11018" max="11019" width="8.875" style="7" customWidth="1"/>
    <col min="11020" max="11020" width="8.875" style="7"/>
    <col min="11021" max="11021" width="9" style="7" customWidth="1"/>
    <col min="11022" max="11260" width="8.875" style="7"/>
    <col min="11261" max="11261" width="6.375" style="7" customWidth="1"/>
    <col min="11262" max="11262" width="9" style="7" customWidth="1"/>
    <col min="11263" max="11263" width="37.125" style="7" customWidth="1"/>
    <col min="11264" max="11264" width="17" style="7" customWidth="1"/>
    <col min="11265" max="11266" width="8.625" style="7" customWidth="1"/>
    <col min="11267" max="11268" width="0" style="7" hidden="1" customWidth="1"/>
    <col min="11269" max="11270" width="9.625" style="7" customWidth="1"/>
    <col min="11271" max="11271" width="8.125" style="7" customWidth="1"/>
    <col min="11272" max="11272" width="10.125" style="7" customWidth="1"/>
    <col min="11273" max="11273" width="13" style="7" customWidth="1"/>
    <col min="11274" max="11275" width="8.875" style="7" customWidth="1"/>
    <col min="11276" max="11276" width="8.875" style="7"/>
    <col min="11277" max="11277" width="9" style="7" customWidth="1"/>
    <col min="11278" max="11516" width="8.875" style="7"/>
    <col min="11517" max="11517" width="6.375" style="7" customWidth="1"/>
    <col min="11518" max="11518" width="9" style="7" customWidth="1"/>
    <col min="11519" max="11519" width="37.125" style="7" customWidth="1"/>
    <col min="11520" max="11520" width="17" style="7" customWidth="1"/>
    <col min="11521" max="11522" width="8.625" style="7" customWidth="1"/>
    <col min="11523" max="11524" width="0" style="7" hidden="1" customWidth="1"/>
    <col min="11525" max="11526" width="9.625" style="7" customWidth="1"/>
    <col min="11527" max="11527" width="8.125" style="7" customWidth="1"/>
    <col min="11528" max="11528" width="10.125" style="7" customWidth="1"/>
    <col min="11529" max="11529" width="13" style="7" customWidth="1"/>
    <col min="11530" max="11531" width="8.875" style="7" customWidth="1"/>
    <col min="11532" max="11532" width="8.875" style="7"/>
    <col min="11533" max="11533" width="9" style="7" customWidth="1"/>
    <col min="11534" max="11772" width="8.875" style="7"/>
    <col min="11773" max="11773" width="6.375" style="7" customWidth="1"/>
    <col min="11774" max="11774" width="9" style="7" customWidth="1"/>
    <col min="11775" max="11775" width="37.125" style="7" customWidth="1"/>
    <col min="11776" max="11776" width="17" style="7" customWidth="1"/>
    <col min="11777" max="11778" width="8.625" style="7" customWidth="1"/>
    <col min="11779" max="11780" width="0" style="7" hidden="1" customWidth="1"/>
    <col min="11781" max="11782" width="9.625" style="7" customWidth="1"/>
    <col min="11783" max="11783" width="8.125" style="7" customWidth="1"/>
    <col min="11784" max="11784" width="10.125" style="7" customWidth="1"/>
    <col min="11785" max="11785" width="13" style="7" customWidth="1"/>
    <col min="11786" max="11787" width="8.875" style="7" customWidth="1"/>
    <col min="11788" max="11788" width="8.875" style="7"/>
    <col min="11789" max="11789" width="9" style="7" customWidth="1"/>
    <col min="11790" max="12028" width="8.875" style="7"/>
    <col min="12029" max="12029" width="6.375" style="7" customWidth="1"/>
    <col min="12030" max="12030" width="9" style="7" customWidth="1"/>
    <col min="12031" max="12031" width="37.125" style="7" customWidth="1"/>
    <col min="12032" max="12032" width="17" style="7" customWidth="1"/>
    <col min="12033" max="12034" width="8.625" style="7" customWidth="1"/>
    <col min="12035" max="12036" width="0" style="7" hidden="1" customWidth="1"/>
    <col min="12037" max="12038" width="9.625" style="7" customWidth="1"/>
    <col min="12039" max="12039" width="8.125" style="7" customWidth="1"/>
    <col min="12040" max="12040" width="10.125" style="7" customWidth="1"/>
    <col min="12041" max="12041" width="13" style="7" customWidth="1"/>
    <col min="12042" max="12043" width="8.875" style="7" customWidth="1"/>
    <col min="12044" max="12044" width="8.875" style="7"/>
    <col min="12045" max="12045" width="9" style="7" customWidth="1"/>
    <col min="12046" max="12284" width="8.875" style="7"/>
    <col min="12285" max="12285" width="6.375" style="7" customWidth="1"/>
    <col min="12286" max="12286" width="9" style="7" customWidth="1"/>
    <col min="12287" max="12287" width="37.125" style="7" customWidth="1"/>
    <col min="12288" max="12288" width="17" style="7" customWidth="1"/>
    <col min="12289" max="12290" width="8.625" style="7" customWidth="1"/>
    <col min="12291" max="12292" width="0" style="7" hidden="1" customWidth="1"/>
    <col min="12293" max="12294" width="9.625" style="7" customWidth="1"/>
    <col min="12295" max="12295" width="8.125" style="7" customWidth="1"/>
    <col min="12296" max="12296" width="10.125" style="7" customWidth="1"/>
    <col min="12297" max="12297" width="13" style="7" customWidth="1"/>
    <col min="12298" max="12299" width="8.875" style="7" customWidth="1"/>
    <col min="12300" max="12300" width="8.875" style="7"/>
    <col min="12301" max="12301" width="9" style="7" customWidth="1"/>
    <col min="12302" max="12540" width="8.875" style="7"/>
    <col min="12541" max="12541" width="6.375" style="7" customWidth="1"/>
    <col min="12542" max="12542" width="9" style="7" customWidth="1"/>
    <col min="12543" max="12543" width="37.125" style="7" customWidth="1"/>
    <col min="12544" max="12544" width="17" style="7" customWidth="1"/>
    <col min="12545" max="12546" width="8.625" style="7" customWidth="1"/>
    <col min="12547" max="12548" width="0" style="7" hidden="1" customWidth="1"/>
    <col min="12549" max="12550" width="9.625" style="7" customWidth="1"/>
    <col min="12551" max="12551" width="8.125" style="7" customWidth="1"/>
    <col min="12552" max="12552" width="10.125" style="7" customWidth="1"/>
    <col min="12553" max="12553" width="13" style="7" customWidth="1"/>
    <col min="12554" max="12555" width="8.875" style="7" customWidth="1"/>
    <col min="12556" max="12556" width="8.875" style="7"/>
    <col min="12557" max="12557" width="9" style="7" customWidth="1"/>
    <col min="12558" max="12796" width="8.875" style="7"/>
    <col min="12797" max="12797" width="6.375" style="7" customWidth="1"/>
    <col min="12798" max="12798" width="9" style="7" customWidth="1"/>
    <col min="12799" max="12799" width="37.125" style="7" customWidth="1"/>
    <col min="12800" max="12800" width="17" style="7" customWidth="1"/>
    <col min="12801" max="12802" width="8.625" style="7" customWidth="1"/>
    <col min="12803" max="12804" width="0" style="7" hidden="1" customWidth="1"/>
    <col min="12805" max="12806" width="9.625" style="7" customWidth="1"/>
    <col min="12807" max="12807" width="8.125" style="7" customWidth="1"/>
    <col min="12808" max="12808" width="10.125" style="7" customWidth="1"/>
    <col min="12809" max="12809" width="13" style="7" customWidth="1"/>
    <col min="12810" max="12811" width="8.875" style="7" customWidth="1"/>
    <col min="12812" max="12812" width="8.875" style="7"/>
    <col min="12813" max="12813" width="9" style="7" customWidth="1"/>
    <col min="12814" max="13052" width="8.875" style="7"/>
    <col min="13053" max="13053" width="6.375" style="7" customWidth="1"/>
    <col min="13054" max="13054" width="9" style="7" customWidth="1"/>
    <col min="13055" max="13055" width="37.125" style="7" customWidth="1"/>
    <col min="13056" max="13056" width="17" style="7" customWidth="1"/>
    <col min="13057" max="13058" width="8.625" style="7" customWidth="1"/>
    <col min="13059" max="13060" width="0" style="7" hidden="1" customWidth="1"/>
    <col min="13061" max="13062" width="9.625" style="7" customWidth="1"/>
    <col min="13063" max="13063" width="8.125" style="7" customWidth="1"/>
    <col min="13064" max="13064" width="10.125" style="7" customWidth="1"/>
    <col min="13065" max="13065" width="13" style="7" customWidth="1"/>
    <col min="13066" max="13067" width="8.875" style="7" customWidth="1"/>
    <col min="13068" max="13068" width="8.875" style="7"/>
    <col min="13069" max="13069" width="9" style="7" customWidth="1"/>
    <col min="13070" max="13308" width="8.875" style="7"/>
    <col min="13309" max="13309" width="6.375" style="7" customWidth="1"/>
    <col min="13310" max="13310" width="9" style="7" customWidth="1"/>
    <col min="13311" max="13311" width="37.125" style="7" customWidth="1"/>
    <col min="13312" max="13312" width="17" style="7" customWidth="1"/>
    <col min="13313" max="13314" width="8.625" style="7" customWidth="1"/>
    <col min="13315" max="13316" width="0" style="7" hidden="1" customWidth="1"/>
    <col min="13317" max="13318" width="9.625" style="7" customWidth="1"/>
    <col min="13319" max="13319" width="8.125" style="7" customWidth="1"/>
    <col min="13320" max="13320" width="10.125" style="7" customWidth="1"/>
    <col min="13321" max="13321" width="13" style="7" customWidth="1"/>
    <col min="13322" max="13323" width="8.875" style="7" customWidth="1"/>
    <col min="13324" max="13324" width="8.875" style="7"/>
    <col min="13325" max="13325" width="9" style="7" customWidth="1"/>
    <col min="13326" max="13564" width="8.875" style="7"/>
    <col min="13565" max="13565" width="6.375" style="7" customWidth="1"/>
    <col min="13566" max="13566" width="9" style="7" customWidth="1"/>
    <col min="13567" max="13567" width="37.125" style="7" customWidth="1"/>
    <col min="13568" max="13568" width="17" style="7" customWidth="1"/>
    <col min="13569" max="13570" width="8.625" style="7" customWidth="1"/>
    <col min="13571" max="13572" width="0" style="7" hidden="1" customWidth="1"/>
    <col min="13573" max="13574" width="9.625" style="7" customWidth="1"/>
    <col min="13575" max="13575" width="8.125" style="7" customWidth="1"/>
    <col min="13576" max="13576" width="10.125" style="7" customWidth="1"/>
    <col min="13577" max="13577" width="13" style="7" customWidth="1"/>
    <col min="13578" max="13579" width="8.875" style="7" customWidth="1"/>
    <col min="13580" max="13580" width="8.875" style="7"/>
    <col min="13581" max="13581" width="9" style="7" customWidth="1"/>
    <col min="13582" max="13820" width="8.875" style="7"/>
    <col min="13821" max="13821" width="6.375" style="7" customWidth="1"/>
    <col min="13822" max="13822" width="9" style="7" customWidth="1"/>
    <col min="13823" max="13823" width="37.125" style="7" customWidth="1"/>
    <col min="13824" max="13824" width="17" style="7" customWidth="1"/>
    <col min="13825" max="13826" width="8.625" style="7" customWidth="1"/>
    <col min="13827" max="13828" width="0" style="7" hidden="1" customWidth="1"/>
    <col min="13829" max="13830" width="9.625" style="7" customWidth="1"/>
    <col min="13831" max="13831" width="8.125" style="7" customWidth="1"/>
    <col min="13832" max="13832" width="10.125" style="7" customWidth="1"/>
    <col min="13833" max="13833" width="13" style="7" customWidth="1"/>
    <col min="13834" max="13835" width="8.875" style="7" customWidth="1"/>
    <col min="13836" max="13836" width="8.875" style="7"/>
    <col min="13837" max="13837" width="9" style="7" customWidth="1"/>
    <col min="13838" max="14076" width="8.875" style="7"/>
    <col min="14077" max="14077" width="6.375" style="7" customWidth="1"/>
    <col min="14078" max="14078" width="9" style="7" customWidth="1"/>
    <col min="14079" max="14079" width="37.125" style="7" customWidth="1"/>
    <col min="14080" max="14080" width="17" style="7" customWidth="1"/>
    <col min="14081" max="14082" width="8.625" style="7" customWidth="1"/>
    <col min="14083" max="14084" width="0" style="7" hidden="1" customWidth="1"/>
    <col min="14085" max="14086" width="9.625" style="7" customWidth="1"/>
    <col min="14087" max="14087" width="8.125" style="7" customWidth="1"/>
    <col min="14088" max="14088" width="10.125" style="7" customWidth="1"/>
    <col min="14089" max="14089" width="13" style="7" customWidth="1"/>
    <col min="14090" max="14091" width="8.875" style="7" customWidth="1"/>
    <col min="14092" max="14092" width="8.875" style="7"/>
    <col min="14093" max="14093" width="9" style="7" customWidth="1"/>
    <col min="14094" max="14332" width="8.875" style="7"/>
    <col min="14333" max="14333" width="6.375" style="7" customWidth="1"/>
    <col min="14334" max="14334" width="9" style="7" customWidth="1"/>
    <col min="14335" max="14335" width="37.125" style="7" customWidth="1"/>
    <col min="14336" max="14336" width="17" style="7" customWidth="1"/>
    <col min="14337" max="14338" width="8.625" style="7" customWidth="1"/>
    <col min="14339" max="14340" width="0" style="7" hidden="1" customWidth="1"/>
    <col min="14341" max="14342" width="9.625" style="7" customWidth="1"/>
    <col min="14343" max="14343" width="8.125" style="7" customWidth="1"/>
    <col min="14344" max="14344" width="10.125" style="7" customWidth="1"/>
    <col min="14345" max="14345" width="13" style="7" customWidth="1"/>
    <col min="14346" max="14347" width="8.875" style="7" customWidth="1"/>
    <col min="14348" max="14348" width="8.875" style="7"/>
    <col min="14349" max="14349" width="9" style="7" customWidth="1"/>
    <col min="14350" max="14588" width="8.875" style="7"/>
    <col min="14589" max="14589" width="6.375" style="7" customWidth="1"/>
    <col min="14590" max="14590" width="9" style="7" customWidth="1"/>
    <col min="14591" max="14591" width="37.125" style="7" customWidth="1"/>
    <col min="14592" max="14592" width="17" style="7" customWidth="1"/>
    <col min="14593" max="14594" width="8.625" style="7" customWidth="1"/>
    <col min="14595" max="14596" width="0" style="7" hidden="1" customWidth="1"/>
    <col min="14597" max="14598" width="9.625" style="7" customWidth="1"/>
    <col min="14599" max="14599" width="8.125" style="7" customWidth="1"/>
    <col min="14600" max="14600" width="10.125" style="7" customWidth="1"/>
    <col min="14601" max="14601" width="13" style="7" customWidth="1"/>
    <col min="14602" max="14603" width="8.875" style="7" customWidth="1"/>
    <col min="14604" max="14604" width="8.875" style="7"/>
    <col min="14605" max="14605" width="9" style="7" customWidth="1"/>
    <col min="14606" max="14844" width="8.875" style="7"/>
    <col min="14845" max="14845" width="6.375" style="7" customWidth="1"/>
    <col min="14846" max="14846" width="9" style="7" customWidth="1"/>
    <col min="14847" max="14847" width="37.125" style="7" customWidth="1"/>
    <col min="14848" max="14848" width="17" style="7" customWidth="1"/>
    <col min="14849" max="14850" width="8.625" style="7" customWidth="1"/>
    <col min="14851" max="14852" width="0" style="7" hidden="1" customWidth="1"/>
    <col min="14853" max="14854" width="9.625" style="7" customWidth="1"/>
    <col min="14855" max="14855" width="8.125" style="7" customWidth="1"/>
    <col min="14856" max="14856" width="10.125" style="7" customWidth="1"/>
    <col min="14857" max="14857" width="13" style="7" customWidth="1"/>
    <col min="14858" max="14859" width="8.875" style="7" customWidth="1"/>
    <col min="14860" max="14860" width="8.875" style="7"/>
    <col min="14861" max="14861" width="9" style="7" customWidth="1"/>
    <col min="14862" max="15100" width="8.875" style="7"/>
    <col min="15101" max="15101" width="6.375" style="7" customWidth="1"/>
    <col min="15102" max="15102" width="9" style="7" customWidth="1"/>
    <col min="15103" max="15103" width="37.125" style="7" customWidth="1"/>
    <col min="15104" max="15104" width="17" style="7" customWidth="1"/>
    <col min="15105" max="15106" width="8.625" style="7" customWidth="1"/>
    <col min="15107" max="15108" width="0" style="7" hidden="1" customWidth="1"/>
    <col min="15109" max="15110" width="9.625" style="7" customWidth="1"/>
    <col min="15111" max="15111" width="8.125" style="7" customWidth="1"/>
    <col min="15112" max="15112" width="10.125" style="7" customWidth="1"/>
    <col min="15113" max="15113" width="13" style="7" customWidth="1"/>
    <col min="15114" max="15115" width="8.875" style="7" customWidth="1"/>
    <col min="15116" max="15116" width="8.875" style="7"/>
    <col min="15117" max="15117" width="9" style="7" customWidth="1"/>
    <col min="15118" max="15356" width="8.875" style="7"/>
    <col min="15357" max="15357" width="6.375" style="7" customWidth="1"/>
    <col min="15358" max="15358" width="9" style="7" customWidth="1"/>
    <col min="15359" max="15359" width="37.125" style="7" customWidth="1"/>
    <col min="15360" max="15360" width="17" style="7" customWidth="1"/>
    <col min="15361" max="15362" width="8.625" style="7" customWidth="1"/>
    <col min="15363" max="15364" width="0" style="7" hidden="1" customWidth="1"/>
    <col min="15365" max="15366" width="9.625" style="7" customWidth="1"/>
    <col min="15367" max="15367" width="8.125" style="7" customWidth="1"/>
    <col min="15368" max="15368" width="10.125" style="7" customWidth="1"/>
    <col min="15369" max="15369" width="13" style="7" customWidth="1"/>
    <col min="15370" max="15371" width="8.875" style="7" customWidth="1"/>
    <col min="15372" max="15372" width="8.875" style="7"/>
    <col min="15373" max="15373" width="9" style="7" customWidth="1"/>
    <col min="15374" max="15612" width="8.875" style="7"/>
    <col min="15613" max="15613" width="6.375" style="7" customWidth="1"/>
    <col min="15614" max="15614" width="9" style="7" customWidth="1"/>
    <col min="15615" max="15615" width="37.125" style="7" customWidth="1"/>
    <col min="15616" max="15616" width="17" style="7" customWidth="1"/>
    <col min="15617" max="15618" width="8.625" style="7" customWidth="1"/>
    <col min="15619" max="15620" width="0" style="7" hidden="1" customWidth="1"/>
    <col min="15621" max="15622" width="9.625" style="7" customWidth="1"/>
    <col min="15623" max="15623" width="8.125" style="7" customWidth="1"/>
    <col min="15624" max="15624" width="10.125" style="7" customWidth="1"/>
    <col min="15625" max="15625" width="13" style="7" customWidth="1"/>
    <col min="15626" max="15627" width="8.875" style="7" customWidth="1"/>
    <col min="15628" max="15628" width="8.875" style="7"/>
    <col min="15629" max="15629" width="9" style="7" customWidth="1"/>
    <col min="15630" max="15868" width="8.875" style="7"/>
    <col min="15869" max="15869" width="6.375" style="7" customWidth="1"/>
    <col min="15870" max="15870" width="9" style="7" customWidth="1"/>
    <col min="15871" max="15871" width="37.125" style="7" customWidth="1"/>
    <col min="15872" max="15872" width="17" style="7" customWidth="1"/>
    <col min="15873" max="15874" width="8.625" style="7" customWidth="1"/>
    <col min="15875" max="15876" width="0" style="7" hidden="1" customWidth="1"/>
    <col min="15877" max="15878" width="9.625" style="7" customWidth="1"/>
    <col min="15879" max="15879" width="8.125" style="7" customWidth="1"/>
    <col min="15880" max="15880" width="10.125" style="7" customWidth="1"/>
    <col min="15881" max="15881" width="13" style="7" customWidth="1"/>
    <col min="15882" max="15883" width="8.875" style="7" customWidth="1"/>
    <col min="15884" max="15884" width="8.875" style="7"/>
    <col min="15885" max="15885" width="9" style="7" customWidth="1"/>
    <col min="15886" max="16124" width="8.875" style="7"/>
    <col min="16125" max="16125" width="6.375" style="7" customWidth="1"/>
    <col min="16126" max="16126" width="9" style="7" customWidth="1"/>
    <col min="16127" max="16127" width="37.125" style="7" customWidth="1"/>
    <col min="16128" max="16128" width="17" style="7" customWidth="1"/>
    <col min="16129" max="16130" width="8.625" style="7" customWidth="1"/>
    <col min="16131" max="16132" width="0" style="7" hidden="1" customWidth="1"/>
    <col min="16133" max="16134" width="9.625" style="7" customWidth="1"/>
    <col min="16135" max="16135" width="8.125" style="7" customWidth="1"/>
    <col min="16136" max="16136" width="10.125" style="7" customWidth="1"/>
    <col min="16137" max="16137" width="13" style="7" customWidth="1"/>
    <col min="16138" max="16139" width="8.875" style="7" customWidth="1"/>
    <col min="16140" max="16140" width="8.875" style="7"/>
    <col min="16141" max="16141" width="9" style="7" customWidth="1"/>
    <col min="16142" max="16384" width="8.875" style="7"/>
  </cols>
  <sheetData>
    <row r="1" spans="1:23" ht="14.25">
      <c r="B1" s="41" t="s">
        <v>388</v>
      </c>
    </row>
    <row r="2" spans="1:23" ht="14.25">
      <c r="B2" s="41"/>
    </row>
    <row r="3" spans="1:23" s="1" customFormat="1">
      <c r="A3" s="12"/>
      <c r="B3" s="12" t="s">
        <v>383</v>
      </c>
      <c r="C3" s="12" t="s">
        <v>0</v>
      </c>
      <c r="D3" s="2" t="s">
        <v>1</v>
      </c>
      <c r="E3" s="2" t="s">
        <v>2</v>
      </c>
      <c r="F3" s="3" t="s">
        <v>3</v>
      </c>
      <c r="G3" s="3" t="s">
        <v>4</v>
      </c>
      <c r="H3" s="26" t="s">
        <v>5</v>
      </c>
      <c r="I3" s="27" t="s">
        <v>6</v>
      </c>
      <c r="J3" s="4" t="s">
        <v>7</v>
      </c>
      <c r="K3" s="5" t="s">
        <v>8</v>
      </c>
      <c r="L3" s="5" t="s">
        <v>9</v>
      </c>
      <c r="M3" s="6" t="s">
        <v>10</v>
      </c>
      <c r="N3" s="6" t="s">
        <v>11</v>
      </c>
      <c r="O3" s="5" t="s">
        <v>12</v>
      </c>
      <c r="P3" s="6" t="s">
        <v>13</v>
      </c>
      <c r="Q3" s="6" t="s">
        <v>14</v>
      </c>
      <c r="R3" s="3" t="s">
        <v>15</v>
      </c>
      <c r="S3" s="47" t="s">
        <v>589</v>
      </c>
      <c r="T3" s="12" t="s">
        <v>598</v>
      </c>
    </row>
    <row r="4" spans="1:23" s="1" customFormat="1">
      <c r="A4" s="12"/>
      <c r="B4" s="42">
        <v>1</v>
      </c>
      <c r="C4" s="12"/>
      <c r="D4" s="42" t="s">
        <v>540</v>
      </c>
      <c r="E4" s="42" t="s">
        <v>541</v>
      </c>
      <c r="F4" s="43"/>
      <c r="G4" s="45" t="s">
        <v>496</v>
      </c>
      <c r="H4" s="44"/>
      <c r="I4" s="19"/>
      <c r="J4" s="10"/>
      <c r="K4" s="13"/>
      <c r="L4" s="13"/>
      <c r="M4" s="12"/>
      <c r="N4" s="12"/>
      <c r="O4" s="13"/>
      <c r="P4" s="12" t="s">
        <v>490</v>
      </c>
      <c r="Q4" s="12">
        <v>12</v>
      </c>
      <c r="R4" s="43"/>
      <c r="S4" s="43" t="s">
        <v>394</v>
      </c>
      <c r="T4" s="12"/>
    </row>
    <row r="5" spans="1:23" ht="12.95" customHeight="1">
      <c r="A5" s="28" t="s">
        <v>16</v>
      </c>
      <c r="B5" s="28">
        <v>2</v>
      </c>
      <c r="C5" s="28">
        <v>2</v>
      </c>
      <c r="D5" s="8" t="s">
        <v>22</v>
      </c>
      <c r="E5" s="8" t="s">
        <v>23</v>
      </c>
      <c r="F5" s="9" t="s">
        <v>17</v>
      </c>
      <c r="G5" s="9" t="s">
        <v>18</v>
      </c>
      <c r="H5" s="29">
        <v>24412</v>
      </c>
      <c r="I5" s="19">
        <v>91000</v>
      </c>
      <c r="J5" s="10">
        <v>3405</v>
      </c>
      <c r="K5" s="11">
        <v>1400</v>
      </c>
      <c r="L5" s="11">
        <f t="shared" ref="L5:L69" si="0">K5*Q5</f>
        <v>16800</v>
      </c>
      <c r="M5" s="12" t="s">
        <v>19</v>
      </c>
      <c r="N5" s="12">
        <v>19</v>
      </c>
      <c r="O5" s="13">
        <f t="shared" ref="O5:O70" si="1">INT(L5/2)</f>
        <v>8400</v>
      </c>
      <c r="P5" s="12" t="s">
        <v>20</v>
      </c>
      <c r="Q5" s="12">
        <v>12</v>
      </c>
      <c r="R5" s="12" t="s">
        <v>24</v>
      </c>
      <c r="S5" s="12"/>
      <c r="T5" s="28"/>
      <c r="W5" s="31"/>
    </row>
    <row r="6" spans="1:23" ht="12.95" customHeight="1">
      <c r="A6" s="28" t="s">
        <v>16</v>
      </c>
      <c r="B6" s="42">
        <v>3</v>
      </c>
      <c r="C6" s="28">
        <v>3</v>
      </c>
      <c r="D6" s="8" t="s">
        <v>25</v>
      </c>
      <c r="E6" s="8" t="s">
        <v>26</v>
      </c>
      <c r="F6" s="9" t="s">
        <v>17</v>
      </c>
      <c r="G6" s="9" t="s">
        <v>18</v>
      </c>
      <c r="H6" s="29">
        <v>34851</v>
      </c>
      <c r="I6" s="19">
        <v>120000</v>
      </c>
      <c r="J6" s="10">
        <v>4353</v>
      </c>
      <c r="K6" s="11">
        <v>1435</v>
      </c>
      <c r="L6" s="11">
        <f t="shared" si="0"/>
        <v>5740</v>
      </c>
      <c r="M6" s="12" t="s">
        <v>27</v>
      </c>
      <c r="N6" s="12">
        <v>7</v>
      </c>
      <c r="O6" s="13">
        <f t="shared" si="1"/>
        <v>2870</v>
      </c>
      <c r="P6" s="12" t="s">
        <v>28</v>
      </c>
      <c r="Q6" s="12">
        <v>4</v>
      </c>
      <c r="R6" s="12" t="s">
        <v>24</v>
      </c>
      <c r="S6" s="12"/>
      <c r="T6" s="28"/>
    </row>
    <row r="7" spans="1:23" ht="12.95" customHeight="1">
      <c r="A7" s="28"/>
      <c r="B7" s="28">
        <v>4</v>
      </c>
      <c r="C7" s="28"/>
      <c r="D7" s="8" t="s">
        <v>494</v>
      </c>
      <c r="E7" s="8" t="s">
        <v>495</v>
      </c>
      <c r="F7" s="9"/>
      <c r="G7" s="9" t="s">
        <v>496</v>
      </c>
      <c r="H7" s="29"/>
      <c r="I7" s="19"/>
      <c r="J7" s="10"/>
      <c r="K7" s="11"/>
      <c r="L7" s="11"/>
      <c r="M7" s="12"/>
      <c r="N7" s="12"/>
      <c r="O7" s="13"/>
      <c r="P7" s="12" t="s">
        <v>490</v>
      </c>
      <c r="Q7" s="12">
        <v>12</v>
      </c>
      <c r="R7" s="12"/>
      <c r="S7" s="12" t="s">
        <v>394</v>
      </c>
      <c r="T7" s="28"/>
    </row>
    <row r="8" spans="1:23" ht="12.95" customHeight="1">
      <c r="A8" s="28" t="s">
        <v>16</v>
      </c>
      <c r="B8" s="42">
        <v>5</v>
      </c>
      <c r="C8" s="28">
        <v>4</v>
      </c>
      <c r="D8" s="8" t="s">
        <v>29</v>
      </c>
      <c r="E8" s="8" t="s">
        <v>30</v>
      </c>
      <c r="F8" s="9" t="s">
        <v>17</v>
      </c>
      <c r="G8" s="9" t="s">
        <v>18</v>
      </c>
      <c r="H8" s="29">
        <v>38869</v>
      </c>
      <c r="I8" s="19">
        <v>68000</v>
      </c>
      <c r="J8" s="10">
        <v>9477</v>
      </c>
      <c r="K8" s="11">
        <v>933</v>
      </c>
      <c r="L8" s="11">
        <f t="shared" si="0"/>
        <v>11196</v>
      </c>
      <c r="M8" s="12" t="s">
        <v>19</v>
      </c>
      <c r="N8" s="12">
        <v>6</v>
      </c>
      <c r="O8" s="13">
        <f t="shared" si="1"/>
        <v>5598</v>
      </c>
      <c r="P8" s="12" t="s">
        <v>20</v>
      </c>
      <c r="Q8" s="12">
        <v>12</v>
      </c>
      <c r="R8" s="12" t="s">
        <v>31</v>
      </c>
      <c r="S8" s="12"/>
      <c r="T8" s="28"/>
    </row>
    <row r="9" spans="1:23" ht="12.95" customHeight="1">
      <c r="A9" s="28"/>
      <c r="B9" s="28">
        <v>6</v>
      </c>
      <c r="C9" s="28"/>
      <c r="D9" s="8" t="s">
        <v>533</v>
      </c>
      <c r="E9" s="8" t="s">
        <v>534</v>
      </c>
      <c r="F9" s="9"/>
      <c r="G9" s="9" t="s">
        <v>496</v>
      </c>
      <c r="H9" s="29"/>
      <c r="I9" s="19"/>
      <c r="J9" s="10"/>
      <c r="K9" s="11"/>
      <c r="L9" s="11"/>
      <c r="M9" s="12"/>
      <c r="N9" s="12"/>
      <c r="O9" s="13"/>
      <c r="P9" s="12" t="s">
        <v>515</v>
      </c>
      <c r="Q9" s="12">
        <v>6</v>
      </c>
      <c r="R9" s="12"/>
      <c r="S9" s="12" t="s">
        <v>394</v>
      </c>
      <c r="T9" s="28"/>
    </row>
    <row r="10" spans="1:23" ht="12.95" customHeight="1">
      <c r="A10" s="28" t="s">
        <v>16</v>
      </c>
      <c r="B10" s="42">
        <v>7</v>
      </c>
      <c r="C10" s="28">
        <v>5</v>
      </c>
      <c r="D10" s="8" t="s">
        <v>35</v>
      </c>
      <c r="E10" s="8" t="s">
        <v>36</v>
      </c>
      <c r="F10" s="9" t="s">
        <v>17</v>
      </c>
      <c r="G10" s="9" t="s">
        <v>18</v>
      </c>
      <c r="H10" s="29">
        <v>34335</v>
      </c>
      <c r="I10" s="19">
        <v>60000</v>
      </c>
      <c r="J10" s="10">
        <v>19441</v>
      </c>
      <c r="K10" s="11">
        <v>1000</v>
      </c>
      <c r="L10" s="11">
        <f t="shared" si="0"/>
        <v>12000</v>
      </c>
      <c r="M10" s="12" t="s">
        <v>19</v>
      </c>
      <c r="N10" s="12">
        <v>6</v>
      </c>
      <c r="O10" s="13">
        <f t="shared" si="1"/>
        <v>6000</v>
      </c>
      <c r="P10" s="12" t="s">
        <v>20</v>
      </c>
      <c r="Q10" s="12">
        <v>12</v>
      </c>
      <c r="R10" s="12" t="s">
        <v>31</v>
      </c>
      <c r="S10" s="12"/>
      <c r="T10" s="28"/>
    </row>
    <row r="11" spans="1:23" ht="12.95" customHeight="1">
      <c r="A11" s="28"/>
      <c r="B11" s="28">
        <v>8</v>
      </c>
      <c r="C11" s="28"/>
      <c r="D11" s="8" t="s">
        <v>525</v>
      </c>
      <c r="E11" s="8" t="s">
        <v>526</v>
      </c>
      <c r="F11" s="9"/>
      <c r="G11" s="9" t="s">
        <v>496</v>
      </c>
      <c r="H11" s="29"/>
      <c r="I11" s="19"/>
      <c r="J11" s="10"/>
      <c r="K11" s="11"/>
      <c r="L11" s="11"/>
      <c r="M11" s="12"/>
      <c r="N11" s="12"/>
      <c r="O11" s="13"/>
      <c r="P11" s="12" t="s">
        <v>508</v>
      </c>
      <c r="Q11" s="12">
        <v>4</v>
      </c>
      <c r="R11" s="12"/>
      <c r="S11" s="12" t="s">
        <v>394</v>
      </c>
      <c r="T11" s="28"/>
    </row>
    <row r="12" spans="1:23" ht="12.95" customHeight="1">
      <c r="A12" s="28"/>
      <c r="B12" s="42">
        <v>9</v>
      </c>
      <c r="C12" s="28"/>
      <c r="D12" s="8" t="s">
        <v>395</v>
      </c>
      <c r="E12" s="8" t="s">
        <v>396</v>
      </c>
      <c r="F12" s="9"/>
      <c r="G12" s="9" t="s">
        <v>397</v>
      </c>
      <c r="H12" s="29"/>
      <c r="I12" s="19"/>
      <c r="J12" s="10"/>
      <c r="K12" s="11"/>
      <c r="L12" s="11"/>
      <c r="M12" s="12"/>
      <c r="N12" s="12"/>
      <c r="O12" s="13"/>
      <c r="P12" s="12" t="s">
        <v>398</v>
      </c>
      <c r="Q12" s="12">
        <v>6</v>
      </c>
      <c r="R12" s="12"/>
      <c r="S12" s="12" t="s">
        <v>394</v>
      </c>
      <c r="T12" s="28"/>
    </row>
    <row r="13" spans="1:23" ht="12.95" customHeight="1">
      <c r="A13" s="28" t="s">
        <v>16</v>
      </c>
      <c r="B13" s="28">
        <v>10</v>
      </c>
      <c r="C13" s="28">
        <v>6</v>
      </c>
      <c r="D13" s="8" t="s">
        <v>39</v>
      </c>
      <c r="E13" s="8" t="s">
        <v>40</v>
      </c>
      <c r="F13" s="9" t="s">
        <v>17</v>
      </c>
      <c r="G13" s="9" t="s">
        <v>37</v>
      </c>
      <c r="H13" s="29">
        <v>37288</v>
      </c>
      <c r="I13" s="19">
        <v>120000</v>
      </c>
      <c r="J13" s="10">
        <v>7979</v>
      </c>
      <c r="K13" s="11">
        <v>1380</v>
      </c>
      <c r="L13" s="11">
        <f t="shared" si="0"/>
        <v>5520</v>
      </c>
      <c r="M13" s="12" t="s">
        <v>41</v>
      </c>
      <c r="N13" s="12">
        <v>16</v>
      </c>
      <c r="O13" s="13">
        <f t="shared" si="1"/>
        <v>2760</v>
      </c>
      <c r="P13" s="12" t="s">
        <v>28</v>
      </c>
      <c r="Q13" s="12">
        <v>4</v>
      </c>
      <c r="R13" s="12" t="s">
        <v>34</v>
      </c>
      <c r="S13" s="12"/>
      <c r="T13" s="28"/>
    </row>
    <row r="14" spans="1:23" ht="12.95" customHeight="1">
      <c r="A14" s="28" t="s">
        <v>16</v>
      </c>
      <c r="B14" s="42">
        <v>11</v>
      </c>
      <c r="C14" s="28">
        <v>7</v>
      </c>
      <c r="D14" s="8" t="s">
        <v>42</v>
      </c>
      <c r="E14" s="8" t="s">
        <v>43</v>
      </c>
      <c r="F14" s="9" t="s">
        <v>17</v>
      </c>
      <c r="G14" s="9" t="s">
        <v>44</v>
      </c>
      <c r="H14" s="29">
        <v>37226</v>
      </c>
      <c r="I14" s="19">
        <v>60000</v>
      </c>
      <c r="J14" s="10">
        <v>13625</v>
      </c>
      <c r="K14" s="11">
        <v>806</v>
      </c>
      <c r="L14" s="11">
        <f t="shared" si="0"/>
        <v>3224</v>
      </c>
      <c r="M14" s="12" t="s">
        <v>41</v>
      </c>
      <c r="N14" s="12">
        <v>7</v>
      </c>
      <c r="O14" s="13">
        <f t="shared" si="1"/>
        <v>1612</v>
      </c>
      <c r="P14" s="12" t="s">
        <v>28</v>
      </c>
      <c r="Q14" s="12">
        <v>4</v>
      </c>
      <c r="R14" s="12" t="s">
        <v>31</v>
      </c>
      <c r="S14" s="12"/>
      <c r="T14" s="28"/>
    </row>
    <row r="15" spans="1:23" ht="12.95" customHeight="1">
      <c r="A15" s="28" t="s">
        <v>16</v>
      </c>
      <c r="B15" s="28">
        <v>12</v>
      </c>
      <c r="C15" s="28">
        <v>8</v>
      </c>
      <c r="D15" s="8" t="s">
        <v>45</v>
      </c>
      <c r="E15" s="8" t="s">
        <v>43</v>
      </c>
      <c r="F15" s="9" t="s">
        <v>17</v>
      </c>
      <c r="G15" s="9" t="s">
        <v>44</v>
      </c>
      <c r="H15" s="29" t="s">
        <v>46</v>
      </c>
      <c r="I15" s="19"/>
      <c r="J15" s="10">
        <v>17507</v>
      </c>
      <c r="K15" s="11">
        <v>907</v>
      </c>
      <c r="L15" s="11">
        <f t="shared" si="0"/>
        <v>3628</v>
      </c>
      <c r="M15" s="12" t="s">
        <v>27</v>
      </c>
      <c r="N15" s="12">
        <v>4</v>
      </c>
      <c r="O15" s="13">
        <f t="shared" si="1"/>
        <v>1814</v>
      </c>
      <c r="P15" s="12" t="s">
        <v>28</v>
      </c>
      <c r="Q15" s="12">
        <v>4</v>
      </c>
      <c r="R15" s="12" t="s">
        <v>34</v>
      </c>
      <c r="S15" s="12"/>
      <c r="T15" s="28"/>
    </row>
    <row r="16" spans="1:23" ht="12.95" customHeight="1">
      <c r="A16" s="28" t="s">
        <v>16</v>
      </c>
      <c r="B16" s="42">
        <v>13</v>
      </c>
      <c r="C16" s="28">
        <v>9</v>
      </c>
      <c r="D16" s="8" t="s">
        <v>47</v>
      </c>
      <c r="E16" s="8" t="s">
        <v>43</v>
      </c>
      <c r="F16" s="9" t="s">
        <v>17</v>
      </c>
      <c r="G16" s="9" t="s">
        <v>44</v>
      </c>
      <c r="H16" s="29">
        <v>38200</v>
      </c>
      <c r="I16" s="19">
        <v>60000</v>
      </c>
      <c r="J16" s="10">
        <v>17669</v>
      </c>
      <c r="K16" s="11">
        <v>778</v>
      </c>
      <c r="L16" s="11">
        <f t="shared" si="0"/>
        <v>3112</v>
      </c>
      <c r="M16" s="12" t="s">
        <v>41</v>
      </c>
      <c r="N16" s="12">
        <v>28</v>
      </c>
      <c r="O16" s="13">
        <f t="shared" si="1"/>
        <v>1556</v>
      </c>
      <c r="P16" s="12" t="s">
        <v>28</v>
      </c>
      <c r="Q16" s="12">
        <v>4</v>
      </c>
      <c r="R16" s="12" t="s">
        <v>31</v>
      </c>
      <c r="S16" s="12"/>
      <c r="T16" s="28"/>
    </row>
    <row r="17" spans="1:20" ht="12.95" customHeight="1">
      <c r="A17" s="28" t="s">
        <v>16</v>
      </c>
      <c r="B17" s="28">
        <v>14</v>
      </c>
      <c r="C17" s="28">
        <v>10</v>
      </c>
      <c r="D17" s="8" t="s">
        <v>48</v>
      </c>
      <c r="E17" s="8" t="s">
        <v>49</v>
      </c>
      <c r="F17" s="9" t="s">
        <v>17</v>
      </c>
      <c r="G17" s="9" t="s">
        <v>50</v>
      </c>
      <c r="H17" s="29">
        <v>39326</v>
      </c>
      <c r="I17" s="19">
        <v>65000</v>
      </c>
      <c r="J17" s="10">
        <v>2333</v>
      </c>
      <c r="K17" s="11">
        <v>759</v>
      </c>
      <c r="L17" s="11">
        <f t="shared" si="0"/>
        <v>3036</v>
      </c>
      <c r="M17" s="12" t="s">
        <v>27</v>
      </c>
      <c r="N17" s="12">
        <v>5</v>
      </c>
      <c r="O17" s="13">
        <f t="shared" si="1"/>
        <v>1518</v>
      </c>
      <c r="P17" s="12" t="s">
        <v>28</v>
      </c>
      <c r="Q17" s="12">
        <v>4</v>
      </c>
      <c r="R17" s="12" t="s">
        <v>34</v>
      </c>
      <c r="S17" s="12"/>
      <c r="T17" s="28"/>
    </row>
    <row r="18" spans="1:20" ht="12.95" customHeight="1">
      <c r="A18" s="28"/>
      <c r="B18" s="42">
        <v>15</v>
      </c>
      <c r="C18" s="28"/>
      <c r="D18" s="8" t="s">
        <v>505</v>
      </c>
      <c r="E18" s="8" t="s">
        <v>506</v>
      </c>
      <c r="F18" s="9"/>
      <c r="G18" s="9" t="s">
        <v>507</v>
      </c>
      <c r="H18" s="29"/>
      <c r="I18" s="19"/>
      <c r="J18" s="10"/>
      <c r="K18" s="11"/>
      <c r="L18" s="11"/>
      <c r="M18" s="12"/>
      <c r="N18" s="12"/>
      <c r="O18" s="13"/>
      <c r="P18" s="12" t="s">
        <v>508</v>
      </c>
      <c r="Q18" s="12">
        <v>4</v>
      </c>
      <c r="R18" s="12"/>
      <c r="S18" s="12" t="s">
        <v>394</v>
      </c>
      <c r="T18" s="28"/>
    </row>
    <row r="19" spans="1:20" ht="12.95" customHeight="1">
      <c r="A19" s="28" t="s">
        <v>16</v>
      </c>
      <c r="B19" s="28">
        <v>16</v>
      </c>
      <c r="C19" s="28">
        <v>11</v>
      </c>
      <c r="D19" s="8" t="s">
        <v>52</v>
      </c>
      <c r="E19" s="8" t="s">
        <v>53</v>
      </c>
      <c r="F19" s="9" t="s">
        <v>17</v>
      </c>
      <c r="G19" s="9" t="s">
        <v>54</v>
      </c>
      <c r="H19" s="29">
        <v>13241</v>
      </c>
      <c r="I19" s="19">
        <v>36792</v>
      </c>
      <c r="J19" s="10">
        <v>1335</v>
      </c>
      <c r="K19" s="11">
        <v>552</v>
      </c>
      <c r="L19" s="11">
        <f t="shared" si="0"/>
        <v>6624</v>
      </c>
      <c r="M19" s="12" t="s">
        <v>19</v>
      </c>
      <c r="N19" s="12">
        <v>28</v>
      </c>
      <c r="O19" s="13">
        <f t="shared" si="1"/>
        <v>3312</v>
      </c>
      <c r="P19" s="12" t="s">
        <v>20</v>
      </c>
      <c r="Q19" s="12">
        <v>12</v>
      </c>
      <c r="R19" s="12" t="s">
        <v>34</v>
      </c>
      <c r="S19" s="12"/>
      <c r="T19" s="28"/>
    </row>
    <row r="20" spans="1:20" ht="12.95" customHeight="1">
      <c r="A20" s="28"/>
      <c r="B20" s="42">
        <v>17</v>
      </c>
      <c r="C20" s="28"/>
      <c r="D20" s="8" t="s">
        <v>454</v>
      </c>
      <c r="E20" s="8" t="s">
        <v>455</v>
      </c>
      <c r="F20" s="9"/>
      <c r="G20" s="9" t="s">
        <v>456</v>
      </c>
      <c r="H20" s="29"/>
      <c r="I20" s="19"/>
      <c r="J20" s="10"/>
      <c r="K20" s="11"/>
      <c r="L20" s="11"/>
      <c r="M20" s="12"/>
      <c r="N20" s="12"/>
      <c r="O20" s="13"/>
      <c r="P20" s="12" t="s">
        <v>434</v>
      </c>
      <c r="Q20" s="12">
        <v>4</v>
      </c>
      <c r="R20" s="12"/>
      <c r="S20" s="12" t="s">
        <v>394</v>
      </c>
      <c r="T20" s="28"/>
    </row>
    <row r="21" spans="1:20" ht="12.95" customHeight="1">
      <c r="A21" s="28"/>
      <c r="B21" s="28">
        <v>18</v>
      </c>
      <c r="C21" s="28"/>
      <c r="D21" s="8" t="s">
        <v>544</v>
      </c>
      <c r="E21" s="8" t="s">
        <v>545</v>
      </c>
      <c r="F21" s="9"/>
      <c r="G21" s="9" t="s">
        <v>546</v>
      </c>
      <c r="H21" s="29"/>
      <c r="I21" s="19"/>
      <c r="J21" s="10"/>
      <c r="K21" s="11"/>
      <c r="L21" s="11"/>
      <c r="M21" s="12"/>
      <c r="N21" s="12"/>
      <c r="O21" s="13"/>
      <c r="P21" s="12" t="s">
        <v>434</v>
      </c>
      <c r="Q21" s="12">
        <v>4</v>
      </c>
      <c r="R21" s="12"/>
      <c r="S21" s="12"/>
      <c r="T21" s="28"/>
    </row>
    <row r="22" spans="1:20" ht="12.95" customHeight="1">
      <c r="A22" s="28" t="s">
        <v>16</v>
      </c>
      <c r="B22" s="42">
        <v>19</v>
      </c>
      <c r="C22" s="28">
        <v>12</v>
      </c>
      <c r="D22" s="8" t="s">
        <v>55</v>
      </c>
      <c r="E22" s="8" t="s">
        <v>56</v>
      </c>
      <c r="F22" s="9" t="s">
        <v>17</v>
      </c>
      <c r="G22" s="9" t="s">
        <v>54</v>
      </c>
      <c r="H22" s="29">
        <v>35096</v>
      </c>
      <c r="I22" s="19">
        <v>49250</v>
      </c>
      <c r="J22" s="10">
        <v>13823</v>
      </c>
      <c r="K22" s="11">
        <v>907</v>
      </c>
      <c r="L22" s="11">
        <f t="shared" si="0"/>
        <v>5442</v>
      </c>
      <c r="M22" s="12" t="s">
        <v>32</v>
      </c>
      <c r="N22" s="12">
        <v>7</v>
      </c>
      <c r="O22" s="13">
        <f t="shared" si="1"/>
        <v>2721</v>
      </c>
      <c r="P22" s="12" t="s">
        <v>33</v>
      </c>
      <c r="Q22" s="12">
        <v>6</v>
      </c>
      <c r="R22" s="12" t="s">
        <v>34</v>
      </c>
      <c r="S22" s="12"/>
      <c r="T22" s="28"/>
    </row>
    <row r="23" spans="1:20" ht="12.95" customHeight="1">
      <c r="A23" s="28"/>
      <c r="B23" s="28">
        <v>20</v>
      </c>
      <c r="C23" s="28"/>
      <c r="D23" s="8" t="s">
        <v>467</v>
      </c>
      <c r="E23" s="8" t="s">
        <v>455</v>
      </c>
      <c r="F23" s="9"/>
      <c r="G23" s="9" t="s">
        <v>466</v>
      </c>
      <c r="H23" s="29"/>
      <c r="I23" s="19"/>
      <c r="J23" s="10"/>
      <c r="K23" s="11"/>
      <c r="L23" s="11"/>
      <c r="M23" s="12"/>
      <c r="N23" s="12"/>
      <c r="O23" s="13"/>
      <c r="P23" s="12" t="s">
        <v>398</v>
      </c>
      <c r="Q23" s="12">
        <v>6</v>
      </c>
      <c r="R23" s="12"/>
      <c r="S23" s="12" t="s">
        <v>394</v>
      </c>
      <c r="T23" s="28"/>
    </row>
    <row r="24" spans="1:20" ht="12.95" customHeight="1">
      <c r="A24" s="28"/>
      <c r="B24" s="42">
        <v>21</v>
      </c>
      <c r="C24" s="28"/>
      <c r="D24" s="8" t="s">
        <v>538</v>
      </c>
      <c r="E24" s="8" t="s">
        <v>539</v>
      </c>
      <c r="F24" s="9"/>
      <c r="G24" s="9" t="s">
        <v>385</v>
      </c>
      <c r="H24" s="29"/>
      <c r="I24" s="19"/>
      <c r="J24" s="10"/>
      <c r="K24" s="11"/>
      <c r="L24" s="11"/>
      <c r="M24" s="12"/>
      <c r="N24" s="12"/>
      <c r="O24" s="13"/>
      <c r="P24" s="12" t="s">
        <v>490</v>
      </c>
      <c r="Q24" s="12">
        <v>12</v>
      </c>
      <c r="R24" s="12"/>
      <c r="S24" s="12" t="s">
        <v>394</v>
      </c>
      <c r="T24" s="28"/>
    </row>
    <row r="25" spans="1:20" ht="12.95" customHeight="1">
      <c r="A25" s="28"/>
      <c r="B25" s="28">
        <v>22</v>
      </c>
      <c r="C25" s="28"/>
      <c r="D25" s="8" t="s">
        <v>436</v>
      </c>
      <c r="E25" s="8" t="s">
        <v>435</v>
      </c>
      <c r="F25" s="9"/>
      <c r="G25" s="9" t="s">
        <v>437</v>
      </c>
      <c r="H25" s="29"/>
      <c r="I25" s="19"/>
      <c r="J25" s="10"/>
      <c r="K25" s="11"/>
      <c r="L25" s="11"/>
      <c r="M25" s="12"/>
      <c r="N25" s="12"/>
      <c r="O25" s="13"/>
      <c r="P25" s="12" t="s">
        <v>393</v>
      </c>
      <c r="Q25" s="12">
        <v>12</v>
      </c>
      <c r="R25" s="12"/>
      <c r="S25" s="12" t="s">
        <v>394</v>
      </c>
      <c r="T25" s="28"/>
    </row>
    <row r="26" spans="1:20" ht="12.95" customHeight="1">
      <c r="A26" s="28" t="s">
        <v>16</v>
      </c>
      <c r="B26" s="42">
        <v>23</v>
      </c>
      <c r="C26" s="28">
        <v>13</v>
      </c>
      <c r="D26" s="8" t="s">
        <v>59</v>
      </c>
      <c r="E26" s="8" t="s">
        <v>60</v>
      </c>
      <c r="F26" s="9" t="s">
        <v>17</v>
      </c>
      <c r="G26" s="9" t="s">
        <v>57</v>
      </c>
      <c r="H26" s="29">
        <v>37316</v>
      </c>
      <c r="I26" s="19">
        <v>50000</v>
      </c>
      <c r="J26" s="10">
        <v>15339</v>
      </c>
      <c r="K26" s="11">
        <v>1143</v>
      </c>
      <c r="L26" s="11">
        <f t="shared" si="0"/>
        <v>4572</v>
      </c>
      <c r="M26" s="12" t="s">
        <v>27</v>
      </c>
      <c r="N26" s="12">
        <v>21</v>
      </c>
      <c r="O26" s="13">
        <f t="shared" si="1"/>
        <v>2286</v>
      </c>
      <c r="P26" s="12" t="s">
        <v>28</v>
      </c>
      <c r="Q26" s="12">
        <v>4</v>
      </c>
      <c r="R26" s="12" t="s">
        <v>34</v>
      </c>
      <c r="S26" s="12"/>
      <c r="T26" s="28"/>
    </row>
    <row r="27" spans="1:20" ht="12.95" customHeight="1">
      <c r="A27" s="28" t="s">
        <v>16</v>
      </c>
      <c r="B27" s="28">
        <v>24</v>
      </c>
      <c r="C27" s="28">
        <v>154</v>
      </c>
      <c r="D27" s="8" t="s">
        <v>372</v>
      </c>
      <c r="E27" s="8" t="s">
        <v>373</v>
      </c>
      <c r="F27" s="9" t="s">
        <v>374</v>
      </c>
      <c r="G27" s="9" t="s">
        <v>385</v>
      </c>
      <c r="H27" s="9" t="s">
        <v>375</v>
      </c>
      <c r="I27" s="19">
        <v>40000</v>
      </c>
      <c r="J27" s="10"/>
      <c r="K27" s="11">
        <v>602</v>
      </c>
      <c r="L27" s="11">
        <f>K27*Q27</f>
        <v>3612</v>
      </c>
      <c r="M27" s="12"/>
      <c r="N27" s="12"/>
      <c r="O27" s="13">
        <f>INT(L27/2)</f>
        <v>1806</v>
      </c>
      <c r="P27" s="12" t="s">
        <v>376</v>
      </c>
      <c r="Q27" s="12">
        <v>6</v>
      </c>
      <c r="R27" s="12"/>
      <c r="S27" s="12"/>
      <c r="T27" s="28"/>
    </row>
    <row r="28" spans="1:20" ht="12.95" customHeight="1">
      <c r="A28" s="28" t="s">
        <v>16</v>
      </c>
      <c r="B28" s="42">
        <v>25</v>
      </c>
      <c r="C28" s="28">
        <v>14</v>
      </c>
      <c r="D28" s="8" t="s">
        <v>61</v>
      </c>
      <c r="E28" s="8" t="s">
        <v>62</v>
      </c>
      <c r="F28" s="9" t="s">
        <v>63</v>
      </c>
      <c r="G28" s="9" t="s">
        <v>64</v>
      </c>
      <c r="H28" s="29">
        <v>34943</v>
      </c>
      <c r="I28" s="19">
        <v>200000</v>
      </c>
      <c r="J28" s="10">
        <v>12209</v>
      </c>
      <c r="K28" s="11">
        <v>556</v>
      </c>
      <c r="L28" s="11">
        <f t="shared" si="0"/>
        <v>6672</v>
      </c>
      <c r="M28" s="12" t="s">
        <v>19</v>
      </c>
      <c r="N28" s="12">
        <v>14</v>
      </c>
      <c r="O28" s="13">
        <f t="shared" si="1"/>
        <v>3336</v>
      </c>
      <c r="P28" s="12" t="s">
        <v>20</v>
      </c>
      <c r="Q28" s="12">
        <v>12</v>
      </c>
      <c r="R28" s="12" t="s">
        <v>34</v>
      </c>
      <c r="S28" s="12"/>
      <c r="T28" s="28"/>
    </row>
    <row r="29" spans="1:20" ht="12.95" customHeight="1">
      <c r="A29" s="28" t="s">
        <v>16</v>
      </c>
      <c r="B29" s="28">
        <v>26</v>
      </c>
      <c r="C29" s="28">
        <v>15</v>
      </c>
      <c r="D29" s="8" t="s">
        <v>65</v>
      </c>
      <c r="E29" s="8" t="s">
        <v>58</v>
      </c>
      <c r="F29" s="9" t="s">
        <v>63</v>
      </c>
      <c r="G29" s="9" t="s">
        <v>64</v>
      </c>
      <c r="H29" s="29">
        <v>29342</v>
      </c>
      <c r="I29" s="19">
        <v>39544</v>
      </c>
      <c r="J29" s="10">
        <v>27751</v>
      </c>
      <c r="K29" s="11">
        <v>602</v>
      </c>
      <c r="L29" s="11">
        <f t="shared" si="0"/>
        <v>14448</v>
      </c>
      <c r="M29" s="12" t="s">
        <v>19</v>
      </c>
      <c r="N29" s="12" t="s">
        <v>66</v>
      </c>
      <c r="O29" s="13">
        <f t="shared" si="1"/>
        <v>7224</v>
      </c>
      <c r="P29" s="12" t="s">
        <v>67</v>
      </c>
      <c r="Q29" s="12">
        <v>24</v>
      </c>
      <c r="R29" s="12" t="s">
        <v>21</v>
      </c>
      <c r="S29" s="12"/>
      <c r="T29" s="28"/>
    </row>
    <row r="30" spans="1:20" ht="12.95" customHeight="1">
      <c r="A30" s="28" t="s">
        <v>16</v>
      </c>
      <c r="B30" s="42">
        <v>27</v>
      </c>
      <c r="C30" s="28">
        <v>16</v>
      </c>
      <c r="D30" s="8" t="s">
        <v>68</v>
      </c>
      <c r="E30" s="8" t="s">
        <v>69</v>
      </c>
      <c r="F30" s="9" t="s">
        <v>63</v>
      </c>
      <c r="G30" s="9" t="s">
        <v>70</v>
      </c>
      <c r="H30" s="29">
        <v>34394</v>
      </c>
      <c r="I30" s="19">
        <v>105884</v>
      </c>
      <c r="J30" s="10">
        <v>19145</v>
      </c>
      <c r="K30" s="11">
        <v>815</v>
      </c>
      <c r="L30" s="11">
        <f t="shared" si="0"/>
        <v>9780</v>
      </c>
      <c r="M30" s="12" t="s">
        <v>19</v>
      </c>
      <c r="N30" s="12">
        <v>30</v>
      </c>
      <c r="O30" s="13">
        <f t="shared" si="1"/>
        <v>4890</v>
      </c>
      <c r="P30" s="12" t="s">
        <v>20</v>
      </c>
      <c r="Q30" s="12">
        <v>12</v>
      </c>
      <c r="R30" s="12" t="s">
        <v>34</v>
      </c>
      <c r="S30" s="12"/>
      <c r="T30" s="28"/>
    </row>
    <row r="31" spans="1:20" ht="12.95" customHeight="1">
      <c r="A31" s="28" t="s">
        <v>16</v>
      </c>
      <c r="B31" s="28">
        <v>28</v>
      </c>
      <c r="C31" s="28">
        <v>17</v>
      </c>
      <c r="D31" s="8" t="s">
        <v>71</v>
      </c>
      <c r="E31" s="8" t="s">
        <v>72</v>
      </c>
      <c r="F31" s="9" t="s">
        <v>63</v>
      </c>
      <c r="G31" s="9" t="s">
        <v>70</v>
      </c>
      <c r="H31" s="29">
        <v>30072</v>
      </c>
      <c r="I31" s="19">
        <v>70000</v>
      </c>
      <c r="J31" s="10">
        <v>28751</v>
      </c>
      <c r="K31" s="11">
        <v>590</v>
      </c>
      <c r="L31" s="11">
        <f t="shared" si="0"/>
        <v>14160</v>
      </c>
      <c r="M31" s="12" t="s">
        <v>19</v>
      </c>
      <c r="N31" s="12" t="s">
        <v>73</v>
      </c>
      <c r="O31" s="13">
        <f t="shared" si="1"/>
        <v>7080</v>
      </c>
      <c r="P31" s="12" t="s">
        <v>67</v>
      </c>
      <c r="Q31" s="12">
        <v>24</v>
      </c>
      <c r="R31" s="12" t="s">
        <v>34</v>
      </c>
      <c r="S31" s="12"/>
      <c r="T31" s="28"/>
    </row>
    <row r="32" spans="1:20" ht="12.95" customHeight="1">
      <c r="A32" s="28" t="s">
        <v>16</v>
      </c>
      <c r="B32" s="42">
        <v>29</v>
      </c>
      <c r="C32" s="28">
        <v>18</v>
      </c>
      <c r="D32" s="8" t="s">
        <v>74</v>
      </c>
      <c r="E32" s="8" t="s">
        <v>75</v>
      </c>
      <c r="F32" s="9" t="s">
        <v>76</v>
      </c>
      <c r="G32" s="9" t="s">
        <v>74</v>
      </c>
      <c r="H32" s="29">
        <v>7945</v>
      </c>
      <c r="I32" s="19">
        <v>8000</v>
      </c>
      <c r="J32" s="10"/>
      <c r="K32" s="11">
        <v>1400</v>
      </c>
      <c r="L32" s="11">
        <f t="shared" si="0"/>
        <v>16800</v>
      </c>
      <c r="M32" s="12"/>
      <c r="N32" s="12"/>
      <c r="O32" s="13">
        <f t="shared" si="1"/>
        <v>8400</v>
      </c>
      <c r="P32" s="12" t="s">
        <v>77</v>
      </c>
      <c r="Q32" s="12">
        <v>12</v>
      </c>
      <c r="R32" s="12"/>
      <c r="S32" s="12"/>
      <c r="T32" s="28"/>
    </row>
    <row r="33" spans="1:20" ht="12.95" customHeight="1">
      <c r="A33" s="28"/>
      <c r="B33" s="28">
        <v>30</v>
      </c>
      <c r="C33" s="28"/>
      <c r="D33" s="8" t="s">
        <v>499</v>
      </c>
      <c r="E33" s="8" t="s">
        <v>500</v>
      </c>
      <c r="F33" s="9"/>
      <c r="G33" s="9" t="s">
        <v>501</v>
      </c>
      <c r="H33" s="30"/>
      <c r="I33" s="19"/>
      <c r="J33" s="10"/>
      <c r="K33" s="11"/>
      <c r="L33" s="11"/>
      <c r="M33" s="12"/>
      <c r="N33" s="12"/>
      <c r="O33" s="13"/>
      <c r="P33" s="12" t="s">
        <v>490</v>
      </c>
      <c r="Q33" s="12">
        <v>12</v>
      </c>
      <c r="R33" s="12"/>
      <c r="S33" s="12" t="s">
        <v>394</v>
      </c>
      <c r="T33" s="28"/>
    </row>
    <row r="34" spans="1:20" ht="12.95" customHeight="1">
      <c r="A34" s="28" t="s">
        <v>16</v>
      </c>
      <c r="B34" s="42">
        <v>31</v>
      </c>
      <c r="C34" s="28">
        <v>20</v>
      </c>
      <c r="D34" s="8" t="s">
        <v>82</v>
      </c>
      <c r="E34" s="8" t="s">
        <v>83</v>
      </c>
      <c r="F34" s="9" t="s">
        <v>80</v>
      </c>
      <c r="G34" s="9" t="s">
        <v>81</v>
      </c>
      <c r="H34" s="29">
        <v>38407</v>
      </c>
      <c r="I34" s="19">
        <v>27355</v>
      </c>
      <c r="J34" s="10">
        <v>11881</v>
      </c>
      <c r="K34" s="11">
        <v>759</v>
      </c>
      <c r="L34" s="11">
        <f t="shared" si="0"/>
        <v>9108</v>
      </c>
      <c r="M34" s="12" t="s">
        <v>19</v>
      </c>
      <c r="N34" s="12">
        <v>24</v>
      </c>
      <c r="O34" s="13">
        <f t="shared" si="1"/>
        <v>4554</v>
      </c>
      <c r="P34" s="12" t="s">
        <v>20</v>
      </c>
      <c r="Q34" s="12">
        <v>12</v>
      </c>
      <c r="R34" s="12" t="s">
        <v>34</v>
      </c>
      <c r="S34" s="12"/>
      <c r="T34" s="28"/>
    </row>
    <row r="35" spans="1:20" ht="12.95" customHeight="1">
      <c r="A35" s="28"/>
      <c r="B35" s="28">
        <v>32</v>
      </c>
      <c r="C35" s="28"/>
      <c r="D35" s="8" t="s">
        <v>438</v>
      </c>
      <c r="E35" s="8" t="s">
        <v>430</v>
      </c>
      <c r="F35" s="9"/>
      <c r="G35" s="9" t="s">
        <v>439</v>
      </c>
      <c r="H35" s="29"/>
      <c r="I35" s="19"/>
      <c r="J35" s="10"/>
      <c r="K35" s="11"/>
      <c r="L35" s="11"/>
      <c r="M35" s="12"/>
      <c r="N35" s="12"/>
      <c r="O35" s="13"/>
      <c r="P35" s="12" t="s">
        <v>393</v>
      </c>
      <c r="Q35" s="12">
        <v>12</v>
      </c>
      <c r="R35" s="12"/>
      <c r="S35" s="12" t="s">
        <v>394</v>
      </c>
      <c r="T35" s="28"/>
    </row>
    <row r="36" spans="1:20" ht="12.95" customHeight="1">
      <c r="A36" s="28" t="s">
        <v>16</v>
      </c>
      <c r="B36" s="42">
        <v>33</v>
      </c>
      <c r="C36" s="28">
        <v>21</v>
      </c>
      <c r="D36" s="8" t="s">
        <v>85</v>
      </c>
      <c r="E36" s="8" t="s">
        <v>86</v>
      </c>
      <c r="F36" s="9" t="s">
        <v>80</v>
      </c>
      <c r="G36" s="9" t="s">
        <v>81</v>
      </c>
      <c r="H36" s="29">
        <v>37712</v>
      </c>
      <c r="I36" s="19">
        <v>42130</v>
      </c>
      <c r="J36" s="10">
        <v>15311</v>
      </c>
      <c r="K36" s="11">
        <v>556</v>
      </c>
      <c r="L36" s="11">
        <f t="shared" si="0"/>
        <v>6672</v>
      </c>
      <c r="M36" s="12" t="s">
        <v>19</v>
      </c>
      <c r="N36" s="12">
        <v>24</v>
      </c>
      <c r="O36" s="13">
        <f t="shared" si="1"/>
        <v>3336</v>
      </c>
      <c r="P36" s="12" t="s">
        <v>20</v>
      </c>
      <c r="Q36" s="12">
        <v>12</v>
      </c>
      <c r="R36" s="12" t="s">
        <v>34</v>
      </c>
      <c r="S36" s="12"/>
      <c r="T36" s="28"/>
    </row>
    <row r="37" spans="1:20" ht="12.95" customHeight="1">
      <c r="A37" s="28" t="s">
        <v>16</v>
      </c>
      <c r="B37" s="28">
        <v>34</v>
      </c>
      <c r="C37" s="28">
        <v>22</v>
      </c>
      <c r="D37" s="8" t="s">
        <v>87</v>
      </c>
      <c r="E37" s="8" t="s">
        <v>69</v>
      </c>
      <c r="F37" s="9" t="s">
        <v>80</v>
      </c>
      <c r="G37" s="9" t="s">
        <v>81</v>
      </c>
      <c r="H37" s="29">
        <v>39630</v>
      </c>
      <c r="I37" s="19">
        <v>120000</v>
      </c>
      <c r="J37" s="10">
        <v>16425</v>
      </c>
      <c r="K37" s="11">
        <v>815</v>
      </c>
      <c r="L37" s="11">
        <f t="shared" si="0"/>
        <v>9780</v>
      </c>
      <c r="M37" s="12" t="s">
        <v>19</v>
      </c>
      <c r="N37" s="12">
        <v>6</v>
      </c>
      <c r="O37" s="13">
        <f t="shared" si="1"/>
        <v>4890</v>
      </c>
      <c r="P37" s="12" t="s">
        <v>20</v>
      </c>
      <c r="Q37" s="12">
        <v>12</v>
      </c>
      <c r="R37" s="12" t="s">
        <v>34</v>
      </c>
      <c r="S37" s="12"/>
      <c r="T37" s="28"/>
    </row>
    <row r="38" spans="1:20" ht="12.95" customHeight="1">
      <c r="A38" s="28" t="s">
        <v>16</v>
      </c>
      <c r="B38" s="42">
        <v>35</v>
      </c>
      <c r="C38" s="28">
        <v>23</v>
      </c>
      <c r="D38" s="8" t="s">
        <v>88</v>
      </c>
      <c r="E38" s="8" t="s">
        <v>89</v>
      </c>
      <c r="F38" s="9" t="s">
        <v>80</v>
      </c>
      <c r="G38" s="9" t="s">
        <v>81</v>
      </c>
      <c r="H38" s="29">
        <v>35370</v>
      </c>
      <c r="I38" s="19">
        <v>72650</v>
      </c>
      <c r="J38" s="10">
        <v>27961</v>
      </c>
      <c r="K38" s="11">
        <v>722</v>
      </c>
      <c r="L38" s="11">
        <f t="shared" si="0"/>
        <v>17328</v>
      </c>
      <c r="M38" s="12" t="s">
        <v>19</v>
      </c>
      <c r="N38" s="12" t="s">
        <v>66</v>
      </c>
      <c r="O38" s="13">
        <f t="shared" si="1"/>
        <v>8664</v>
      </c>
      <c r="P38" s="12" t="s">
        <v>67</v>
      </c>
      <c r="Q38" s="12">
        <v>24</v>
      </c>
      <c r="R38" s="12" t="s">
        <v>21</v>
      </c>
      <c r="S38" s="12"/>
      <c r="T38" s="28"/>
    </row>
    <row r="39" spans="1:20" ht="12.95" customHeight="1">
      <c r="A39" s="40"/>
      <c r="B39" s="28">
        <v>36</v>
      </c>
      <c r="C39" s="28"/>
      <c r="D39" s="8" t="s">
        <v>590</v>
      </c>
      <c r="E39" s="25" t="s">
        <v>591</v>
      </c>
      <c r="F39" s="9"/>
      <c r="G39" s="9" t="s">
        <v>600</v>
      </c>
      <c r="H39" s="9"/>
      <c r="I39" s="19"/>
      <c r="J39" s="10"/>
      <c r="K39" s="11"/>
      <c r="L39" s="11"/>
      <c r="M39" s="12"/>
      <c r="N39" s="12"/>
      <c r="O39" s="13"/>
      <c r="P39" s="12" t="s">
        <v>592</v>
      </c>
      <c r="Q39" s="12">
        <v>12</v>
      </c>
      <c r="R39" s="12"/>
      <c r="S39" s="12"/>
      <c r="T39" s="50"/>
    </row>
    <row r="40" spans="1:20" ht="12.95" customHeight="1">
      <c r="A40" s="28"/>
      <c r="B40" s="42">
        <v>37</v>
      </c>
      <c r="C40" s="28"/>
      <c r="D40" s="8" t="s">
        <v>569</v>
      </c>
      <c r="E40" s="8" t="s">
        <v>570</v>
      </c>
      <c r="F40" s="9"/>
      <c r="G40" s="9" t="s">
        <v>572</v>
      </c>
      <c r="H40" s="18"/>
      <c r="I40" s="19"/>
      <c r="J40" s="10"/>
      <c r="K40" s="11"/>
      <c r="L40" s="11"/>
      <c r="M40" s="12"/>
      <c r="N40" s="12"/>
      <c r="O40" s="13"/>
      <c r="P40" s="12" t="s">
        <v>571</v>
      </c>
      <c r="Q40" s="12">
        <v>2</v>
      </c>
      <c r="R40" s="12"/>
      <c r="S40" s="12" t="s">
        <v>551</v>
      </c>
      <c r="T40" s="28"/>
    </row>
    <row r="41" spans="1:20" ht="12.95" customHeight="1">
      <c r="A41" s="28" t="s">
        <v>16</v>
      </c>
      <c r="B41" s="28">
        <v>38</v>
      </c>
      <c r="C41" s="28">
        <v>24</v>
      </c>
      <c r="D41" s="8" t="s">
        <v>90</v>
      </c>
      <c r="E41" s="8" t="s">
        <v>91</v>
      </c>
      <c r="F41" s="9" t="s">
        <v>80</v>
      </c>
      <c r="G41" s="9" t="s">
        <v>92</v>
      </c>
      <c r="H41" s="29">
        <v>36281</v>
      </c>
      <c r="I41" s="19">
        <v>100000</v>
      </c>
      <c r="J41" s="10">
        <v>5801</v>
      </c>
      <c r="K41" s="11">
        <v>762</v>
      </c>
      <c r="L41" s="11">
        <f t="shared" si="0"/>
        <v>9144</v>
      </c>
      <c r="M41" s="12" t="s">
        <v>19</v>
      </c>
      <c r="N41" s="12">
        <v>5</v>
      </c>
      <c r="O41" s="13">
        <f t="shared" si="1"/>
        <v>4572</v>
      </c>
      <c r="P41" s="12" t="s">
        <v>20</v>
      </c>
      <c r="Q41" s="12">
        <v>12</v>
      </c>
      <c r="R41" s="12" t="s">
        <v>31</v>
      </c>
      <c r="S41" s="12"/>
      <c r="T41" s="28"/>
    </row>
    <row r="42" spans="1:20" ht="12.95" customHeight="1">
      <c r="A42" s="28"/>
      <c r="B42" s="42">
        <v>39</v>
      </c>
      <c r="C42" s="28"/>
      <c r="D42" s="8" t="s">
        <v>402</v>
      </c>
      <c r="E42" s="8" t="s">
        <v>400</v>
      </c>
      <c r="F42" s="9"/>
      <c r="G42" s="9" t="s">
        <v>403</v>
      </c>
      <c r="H42" s="29"/>
      <c r="I42" s="19"/>
      <c r="J42" s="10"/>
      <c r="K42" s="11"/>
      <c r="L42" s="11"/>
      <c r="M42" s="12"/>
      <c r="N42" s="12"/>
      <c r="O42" s="13"/>
      <c r="P42" s="12" t="s">
        <v>393</v>
      </c>
      <c r="Q42" s="12">
        <v>12</v>
      </c>
      <c r="R42" s="12"/>
      <c r="S42" s="12" t="s">
        <v>394</v>
      </c>
      <c r="T42" s="28"/>
    </row>
    <row r="43" spans="1:20" ht="12.95" customHeight="1">
      <c r="A43" s="28" t="s">
        <v>16</v>
      </c>
      <c r="B43" s="28">
        <v>40</v>
      </c>
      <c r="C43" s="28">
        <v>25</v>
      </c>
      <c r="D43" s="8" t="s">
        <v>94</v>
      </c>
      <c r="E43" s="8" t="s">
        <v>95</v>
      </c>
      <c r="F43" s="9" t="s">
        <v>80</v>
      </c>
      <c r="G43" s="9" t="s">
        <v>96</v>
      </c>
      <c r="H43" s="29">
        <v>21702</v>
      </c>
      <c r="I43" s="19">
        <v>10000</v>
      </c>
      <c r="J43" s="10">
        <v>3443</v>
      </c>
      <c r="K43" s="11">
        <v>1370</v>
      </c>
      <c r="L43" s="11">
        <f t="shared" si="0"/>
        <v>16440</v>
      </c>
      <c r="M43" s="12" t="s">
        <v>19</v>
      </c>
      <c r="N43" s="12" t="s">
        <v>97</v>
      </c>
      <c r="O43" s="13">
        <f t="shared" si="1"/>
        <v>8220</v>
      </c>
      <c r="P43" s="12" t="s">
        <v>20</v>
      </c>
      <c r="Q43" s="12">
        <v>12</v>
      </c>
      <c r="R43" s="12" t="s">
        <v>98</v>
      </c>
      <c r="S43" s="12"/>
      <c r="T43" s="28"/>
    </row>
    <row r="44" spans="1:20" ht="12.95" customHeight="1">
      <c r="A44" s="28" t="s">
        <v>16</v>
      </c>
      <c r="B44" s="42">
        <v>41</v>
      </c>
      <c r="C44" s="28">
        <v>26</v>
      </c>
      <c r="D44" s="8" t="s">
        <v>99</v>
      </c>
      <c r="E44" s="8" t="s">
        <v>100</v>
      </c>
      <c r="F44" s="9" t="s">
        <v>80</v>
      </c>
      <c r="G44" s="9" t="s">
        <v>96</v>
      </c>
      <c r="H44" s="29">
        <v>41518</v>
      </c>
      <c r="I44" s="19">
        <v>70000</v>
      </c>
      <c r="J44" s="10">
        <v>3599</v>
      </c>
      <c r="K44" s="11">
        <v>619</v>
      </c>
      <c r="L44" s="11">
        <f t="shared" si="0"/>
        <v>7428</v>
      </c>
      <c r="M44" s="12" t="s">
        <v>19</v>
      </c>
      <c r="N44" s="12">
        <v>14</v>
      </c>
      <c r="O44" s="13">
        <f t="shared" si="1"/>
        <v>3714</v>
      </c>
      <c r="P44" s="12" t="s">
        <v>20</v>
      </c>
      <c r="Q44" s="12">
        <v>12</v>
      </c>
      <c r="R44" s="12" t="s">
        <v>98</v>
      </c>
      <c r="S44" s="12"/>
      <c r="T44" s="28"/>
    </row>
    <row r="45" spans="1:20" ht="12.95" customHeight="1">
      <c r="A45" s="28" t="s">
        <v>16</v>
      </c>
      <c r="B45" s="28">
        <v>42</v>
      </c>
      <c r="C45" s="28">
        <v>27</v>
      </c>
      <c r="D45" s="8" t="s">
        <v>101</v>
      </c>
      <c r="E45" s="8" t="s">
        <v>102</v>
      </c>
      <c r="F45" s="9" t="s">
        <v>80</v>
      </c>
      <c r="G45" s="9" t="s">
        <v>96</v>
      </c>
      <c r="H45" s="29">
        <v>28856</v>
      </c>
      <c r="I45" s="19">
        <v>200</v>
      </c>
      <c r="J45" s="10">
        <v>4219</v>
      </c>
      <c r="K45" s="11">
        <v>1300</v>
      </c>
      <c r="L45" s="11">
        <f t="shared" si="0"/>
        <v>15600</v>
      </c>
      <c r="M45" s="12" t="s">
        <v>19</v>
      </c>
      <c r="N45" s="12" t="s">
        <v>97</v>
      </c>
      <c r="O45" s="13">
        <f t="shared" si="1"/>
        <v>7800</v>
      </c>
      <c r="P45" s="12" t="s">
        <v>20</v>
      </c>
      <c r="Q45" s="12">
        <v>12</v>
      </c>
      <c r="R45" s="12" t="s">
        <v>98</v>
      </c>
      <c r="S45" s="12"/>
      <c r="T45" s="28"/>
    </row>
    <row r="46" spans="1:20" ht="12.95" customHeight="1">
      <c r="A46" s="28" t="s">
        <v>16</v>
      </c>
      <c r="B46" s="42">
        <v>43</v>
      </c>
      <c r="C46" s="28">
        <v>28</v>
      </c>
      <c r="D46" s="8" t="s">
        <v>103</v>
      </c>
      <c r="E46" s="8" t="s">
        <v>104</v>
      </c>
      <c r="F46" s="9" t="s">
        <v>80</v>
      </c>
      <c r="G46" s="9" t="s">
        <v>105</v>
      </c>
      <c r="H46" s="29">
        <v>34425</v>
      </c>
      <c r="I46" s="19">
        <v>120000</v>
      </c>
      <c r="J46" s="10">
        <v>5987</v>
      </c>
      <c r="K46" s="11">
        <v>602</v>
      </c>
      <c r="L46" s="11">
        <f t="shared" si="0"/>
        <v>7224</v>
      </c>
      <c r="M46" s="12" t="s">
        <v>19</v>
      </c>
      <c r="N46" s="12">
        <v>6</v>
      </c>
      <c r="O46" s="13">
        <f t="shared" si="1"/>
        <v>3612</v>
      </c>
      <c r="P46" s="12" t="s">
        <v>20</v>
      </c>
      <c r="Q46" s="12">
        <v>12</v>
      </c>
      <c r="R46" s="12" t="s">
        <v>21</v>
      </c>
      <c r="S46" s="12"/>
      <c r="T46" s="28"/>
    </row>
    <row r="47" spans="1:20" ht="12.95" customHeight="1">
      <c r="A47" s="28" t="s">
        <v>16</v>
      </c>
      <c r="B47" s="28">
        <v>44</v>
      </c>
      <c r="C47" s="28">
        <v>29</v>
      </c>
      <c r="D47" s="8" t="s">
        <v>106</v>
      </c>
      <c r="E47" s="8" t="s">
        <v>107</v>
      </c>
      <c r="F47" s="9" t="s">
        <v>80</v>
      </c>
      <c r="G47" s="9" t="s">
        <v>105</v>
      </c>
      <c r="H47" s="29">
        <v>27851</v>
      </c>
      <c r="I47" s="19">
        <v>30000</v>
      </c>
      <c r="J47" s="10"/>
      <c r="K47" s="11">
        <v>666</v>
      </c>
      <c r="L47" s="11">
        <f t="shared" si="0"/>
        <v>7992</v>
      </c>
      <c r="M47" s="12"/>
      <c r="N47" s="12"/>
      <c r="O47" s="13">
        <f t="shared" si="1"/>
        <v>3996</v>
      </c>
      <c r="P47" s="12" t="s">
        <v>77</v>
      </c>
      <c r="Q47" s="12">
        <v>12</v>
      </c>
      <c r="R47" s="12"/>
      <c r="S47" s="12"/>
      <c r="T47" s="28"/>
    </row>
    <row r="48" spans="1:20" ht="12.95" customHeight="1">
      <c r="A48" s="28" t="s">
        <v>16</v>
      </c>
      <c r="B48" s="42">
        <v>45</v>
      </c>
      <c r="C48" s="28">
        <v>149</v>
      </c>
      <c r="D48" s="8" t="s">
        <v>365</v>
      </c>
      <c r="E48" s="8" t="s">
        <v>366</v>
      </c>
      <c r="F48" s="9" t="s">
        <v>367</v>
      </c>
      <c r="G48" s="9" t="s">
        <v>105</v>
      </c>
      <c r="H48" s="9" t="s">
        <v>368</v>
      </c>
      <c r="I48" s="19"/>
      <c r="J48" s="10"/>
      <c r="K48" s="11">
        <v>1300</v>
      </c>
      <c r="L48" s="11">
        <f>K48*Q48</f>
        <v>15600</v>
      </c>
      <c r="M48" s="12"/>
      <c r="N48" s="12"/>
      <c r="O48" s="13">
        <f>INT(L48/2)</f>
        <v>7800</v>
      </c>
      <c r="P48" s="12" t="s">
        <v>352</v>
      </c>
      <c r="Q48" s="12">
        <v>12</v>
      </c>
      <c r="R48" s="12"/>
      <c r="S48" s="12"/>
      <c r="T48" s="28"/>
    </row>
    <row r="49" spans="1:20" ht="12.95" customHeight="1">
      <c r="A49" s="28"/>
      <c r="B49" s="28">
        <v>46</v>
      </c>
      <c r="C49" s="28"/>
      <c r="D49" s="8" t="s">
        <v>426</v>
      </c>
      <c r="E49" s="8" t="s">
        <v>427</v>
      </c>
      <c r="F49" s="9"/>
      <c r="G49" s="9" t="s">
        <v>428</v>
      </c>
      <c r="H49" s="29"/>
      <c r="I49" s="19"/>
      <c r="J49" s="10"/>
      <c r="K49" s="11"/>
      <c r="L49" s="11"/>
      <c r="M49" s="12"/>
      <c r="N49" s="12"/>
      <c r="O49" s="13"/>
      <c r="P49" s="12" t="s">
        <v>393</v>
      </c>
      <c r="Q49" s="12">
        <v>12</v>
      </c>
      <c r="R49" s="12"/>
      <c r="S49" s="12"/>
      <c r="T49" s="28"/>
    </row>
    <row r="50" spans="1:20" ht="12.95" customHeight="1">
      <c r="A50" s="28"/>
      <c r="B50" s="42">
        <v>47</v>
      </c>
      <c r="C50" s="28"/>
      <c r="D50" s="8" t="s">
        <v>581</v>
      </c>
      <c r="E50" s="8" t="s">
        <v>457</v>
      </c>
      <c r="F50" s="9"/>
      <c r="G50" s="9" t="s">
        <v>458</v>
      </c>
      <c r="H50" s="29"/>
      <c r="I50" s="19"/>
      <c r="J50" s="10"/>
      <c r="K50" s="11"/>
      <c r="L50" s="11"/>
      <c r="M50" s="12"/>
      <c r="N50" s="12"/>
      <c r="O50" s="13"/>
      <c r="P50" s="12" t="s">
        <v>393</v>
      </c>
      <c r="Q50" s="12">
        <v>12</v>
      </c>
      <c r="R50" s="12"/>
      <c r="S50" s="12" t="s">
        <v>394</v>
      </c>
      <c r="T50" s="28"/>
    </row>
    <row r="51" spans="1:20" ht="12.95" customHeight="1">
      <c r="A51" s="28" t="s">
        <v>16</v>
      </c>
      <c r="B51" s="28">
        <v>48</v>
      </c>
      <c r="C51" s="28">
        <v>30</v>
      </c>
      <c r="D51" s="8" t="s">
        <v>110</v>
      </c>
      <c r="E51" s="8" t="s">
        <v>111</v>
      </c>
      <c r="F51" s="9" t="s">
        <v>108</v>
      </c>
      <c r="G51" s="9" t="s">
        <v>109</v>
      </c>
      <c r="H51" s="29">
        <v>17777</v>
      </c>
      <c r="I51" s="19">
        <v>12000</v>
      </c>
      <c r="J51" s="10">
        <v>3977</v>
      </c>
      <c r="K51" s="11">
        <v>370</v>
      </c>
      <c r="L51" s="11">
        <f t="shared" si="0"/>
        <v>1480</v>
      </c>
      <c r="M51" s="12" t="s">
        <v>27</v>
      </c>
      <c r="N51" s="12">
        <v>15</v>
      </c>
      <c r="O51" s="13">
        <f t="shared" si="1"/>
        <v>740</v>
      </c>
      <c r="P51" s="12" t="s">
        <v>78</v>
      </c>
      <c r="Q51" s="12">
        <v>4</v>
      </c>
      <c r="R51" s="12"/>
      <c r="S51" s="12"/>
      <c r="T51" s="28"/>
    </row>
    <row r="52" spans="1:20" ht="12.95" customHeight="1">
      <c r="A52" s="28"/>
      <c r="B52" s="42">
        <v>49</v>
      </c>
      <c r="C52" s="28"/>
      <c r="D52" s="8" t="s">
        <v>476</v>
      </c>
      <c r="E52" s="8" t="s">
        <v>477</v>
      </c>
      <c r="F52" s="9"/>
      <c r="G52" s="9" t="s">
        <v>458</v>
      </c>
      <c r="H52" s="29"/>
      <c r="I52" s="19"/>
      <c r="J52" s="10"/>
      <c r="K52" s="11"/>
      <c r="L52" s="11"/>
      <c r="M52" s="12"/>
      <c r="N52" s="12"/>
      <c r="O52" s="13"/>
      <c r="P52" s="12" t="s">
        <v>393</v>
      </c>
      <c r="Q52" s="12">
        <v>12</v>
      </c>
      <c r="R52" s="12"/>
      <c r="S52" s="12"/>
      <c r="T52" s="28"/>
    </row>
    <row r="53" spans="1:20" ht="12.95" customHeight="1">
      <c r="A53" s="28"/>
      <c r="B53" s="28">
        <v>50</v>
      </c>
      <c r="C53" s="28"/>
      <c r="D53" s="8" t="s">
        <v>527</v>
      </c>
      <c r="E53" s="8" t="s">
        <v>527</v>
      </c>
      <c r="F53" s="9"/>
      <c r="G53" s="9" t="s">
        <v>458</v>
      </c>
      <c r="H53" s="29"/>
      <c r="I53" s="19"/>
      <c r="J53" s="10"/>
      <c r="K53" s="11"/>
      <c r="L53" s="11"/>
      <c r="M53" s="12"/>
      <c r="N53" s="12"/>
      <c r="O53" s="13"/>
      <c r="P53" s="12" t="s">
        <v>490</v>
      </c>
      <c r="Q53" s="12">
        <v>12</v>
      </c>
      <c r="R53" s="12"/>
      <c r="S53" s="12" t="s">
        <v>394</v>
      </c>
      <c r="T53" s="28"/>
    </row>
    <row r="54" spans="1:20" ht="12.95" customHeight="1">
      <c r="A54" s="28" t="s">
        <v>16</v>
      </c>
      <c r="B54" s="42">
        <v>51</v>
      </c>
      <c r="C54" s="28">
        <v>31</v>
      </c>
      <c r="D54" s="8" t="s">
        <v>112</v>
      </c>
      <c r="E54" s="8" t="s">
        <v>113</v>
      </c>
      <c r="F54" s="9" t="s">
        <v>108</v>
      </c>
      <c r="G54" s="9" t="s">
        <v>114</v>
      </c>
      <c r="H54" s="29">
        <v>21551</v>
      </c>
      <c r="I54" s="19">
        <v>45000</v>
      </c>
      <c r="J54" s="10">
        <v>3429</v>
      </c>
      <c r="K54" s="11">
        <v>1847</v>
      </c>
      <c r="L54" s="11">
        <f t="shared" si="0"/>
        <v>22164</v>
      </c>
      <c r="M54" s="12" t="s">
        <v>19</v>
      </c>
      <c r="N54" s="12">
        <v>20</v>
      </c>
      <c r="O54" s="13">
        <f t="shared" si="1"/>
        <v>11082</v>
      </c>
      <c r="P54" s="12" t="s">
        <v>20</v>
      </c>
      <c r="Q54" s="12">
        <v>12</v>
      </c>
      <c r="R54" s="12" t="s">
        <v>31</v>
      </c>
      <c r="S54" s="12"/>
      <c r="T54" s="28"/>
    </row>
    <row r="55" spans="1:20" ht="12.95" customHeight="1">
      <c r="A55" s="28"/>
      <c r="B55" s="28">
        <v>52</v>
      </c>
      <c r="C55" s="28"/>
      <c r="D55" s="8" t="s">
        <v>473</v>
      </c>
      <c r="E55" s="8" t="s">
        <v>474</v>
      </c>
      <c r="F55" s="9"/>
      <c r="G55" s="9" t="s">
        <v>475</v>
      </c>
      <c r="H55" s="29"/>
      <c r="I55" s="19"/>
      <c r="J55" s="10"/>
      <c r="K55" s="11"/>
      <c r="L55" s="11"/>
      <c r="M55" s="12"/>
      <c r="N55" s="12"/>
      <c r="O55" s="13"/>
      <c r="P55" s="12" t="s">
        <v>393</v>
      </c>
      <c r="Q55" s="12">
        <v>12</v>
      </c>
      <c r="R55" s="12"/>
      <c r="S55" s="12" t="s">
        <v>394</v>
      </c>
      <c r="T55" s="28"/>
    </row>
    <row r="56" spans="1:20" ht="12.95" customHeight="1">
      <c r="A56" s="28"/>
      <c r="B56" s="42">
        <v>53</v>
      </c>
      <c r="C56" s="28"/>
      <c r="D56" s="8" t="s">
        <v>484</v>
      </c>
      <c r="E56" s="8" t="s">
        <v>485</v>
      </c>
      <c r="F56" s="9"/>
      <c r="G56" s="9" t="s">
        <v>475</v>
      </c>
      <c r="H56" s="29"/>
      <c r="I56" s="19"/>
      <c r="J56" s="10"/>
      <c r="K56" s="11"/>
      <c r="L56" s="11"/>
      <c r="M56" s="12"/>
      <c r="N56" s="12"/>
      <c r="O56" s="13"/>
      <c r="P56" s="12" t="s">
        <v>393</v>
      </c>
      <c r="Q56" s="12">
        <v>12</v>
      </c>
      <c r="R56" s="12"/>
      <c r="S56" s="12"/>
      <c r="T56" s="28"/>
    </row>
    <row r="57" spans="1:20" ht="12.95" customHeight="1">
      <c r="A57" s="28" t="s">
        <v>16</v>
      </c>
      <c r="B57" s="28">
        <v>54</v>
      </c>
      <c r="C57" s="28">
        <v>45</v>
      </c>
      <c r="D57" s="8" t="s">
        <v>144</v>
      </c>
      <c r="E57" s="8" t="s">
        <v>145</v>
      </c>
      <c r="F57" s="9" t="s">
        <v>142</v>
      </c>
      <c r="G57" s="9" t="s">
        <v>146</v>
      </c>
      <c r="H57" s="29">
        <v>34851</v>
      </c>
      <c r="I57" s="19">
        <v>50000</v>
      </c>
      <c r="J57" s="10">
        <v>19135</v>
      </c>
      <c r="K57" s="11">
        <v>1848</v>
      </c>
      <c r="L57" s="11">
        <f>K57*Q57</f>
        <v>11088</v>
      </c>
      <c r="M57" s="12" t="s">
        <v>147</v>
      </c>
      <c r="N57" s="12">
        <v>23</v>
      </c>
      <c r="O57" s="13">
        <f>INT(L57/2)</f>
        <v>5544</v>
      </c>
      <c r="P57" s="12" t="s">
        <v>148</v>
      </c>
      <c r="Q57" s="12">
        <v>6</v>
      </c>
      <c r="R57" s="12"/>
      <c r="S57" s="12"/>
      <c r="T57" s="28"/>
    </row>
    <row r="58" spans="1:20" ht="12.95" customHeight="1">
      <c r="A58" s="28" t="s">
        <v>16</v>
      </c>
      <c r="B58" s="42">
        <v>55</v>
      </c>
      <c r="C58" s="28">
        <v>46</v>
      </c>
      <c r="D58" s="8" t="s">
        <v>149</v>
      </c>
      <c r="E58" s="8" t="s">
        <v>150</v>
      </c>
      <c r="F58" s="9" t="s">
        <v>142</v>
      </c>
      <c r="G58" s="9" t="s">
        <v>146</v>
      </c>
      <c r="H58" s="29">
        <v>33878</v>
      </c>
      <c r="I58" s="19"/>
      <c r="J58" s="10"/>
      <c r="K58" s="11">
        <v>2332</v>
      </c>
      <c r="L58" s="11">
        <v>73992</v>
      </c>
      <c r="M58" s="12"/>
      <c r="N58" s="12"/>
      <c r="O58" s="13">
        <f>INT(L58/2)</f>
        <v>36996</v>
      </c>
      <c r="P58" s="12" t="s">
        <v>33</v>
      </c>
      <c r="Q58" s="12">
        <v>6</v>
      </c>
      <c r="R58" s="12"/>
      <c r="S58" s="12"/>
      <c r="T58" s="28"/>
    </row>
    <row r="59" spans="1:20" ht="12.95" customHeight="1">
      <c r="A59" s="28" t="s">
        <v>16</v>
      </c>
      <c r="B59" s="28">
        <v>56</v>
      </c>
      <c r="C59" s="28">
        <v>32</v>
      </c>
      <c r="D59" s="8" t="s">
        <v>115</v>
      </c>
      <c r="E59" s="8" t="s">
        <v>116</v>
      </c>
      <c r="F59" s="9" t="s">
        <v>108</v>
      </c>
      <c r="G59" s="9" t="s">
        <v>117</v>
      </c>
      <c r="H59" s="29">
        <v>19511</v>
      </c>
      <c r="I59" s="19">
        <v>32000</v>
      </c>
      <c r="J59" s="10">
        <v>1429</v>
      </c>
      <c r="K59" s="11">
        <v>2829</v>
      </c>
      <c r="L59" s="11">
        <f t="shared" si="0"/>
        <v>11316</v>
      </c>
      <c r="M59" s="12" t="s">
        <v>27</v>
      </c>
      <c r="N59" s="12">
        <v>10</v>
      </c>
      <c r="O59" s="13">
        <f t="shared" si="1"/>
        <v>5658</v>
      </c>
      <c r="P59" s="12" t="s">
        <v>28</v>
      </c>
      <c r="Q59" s="12">
        <v>4</v>
      </c>
      <c r="R59" s="12" t="s">
        <v>98</v>
      </c>
      <c r="S59" s="12"/>
      <c r="T59" s="28"/>
    </row>
    <row r="60" spans="1:20" ht="12.95" customHeight="1">
      <c r="A60" s="28" t="s">
        <v>16</v>
      </c>
      <c r="B60" s="42">
        <v>57</v>
      </c>
      <c r="C60" s="28">
        <v>33</v>
      </c>
      <c r="D60" s="8" t="s">
        <v>118</v>
      </c>
      <c r="E60" s="8" t="s">
        <v>119</v>
      </c>
      <c r="F60" s="9" t="s">
        <v>108</v>
      </c>
      <c r="G60" s="9" t="s">
        <v>117</v>
      </c>
      <c r="H60" s="29">
        <v>29830</v>
      </c>
      <c r="I60" s="19">
        <v>30000</v>
      </c>
      <c r="J60" s="10">
        <v>1501</v>
      </c>
      <c r="K60" s="11">
        <v>1667</v>
      </c>
      <c r="L60" s="11">
        <f t="shared" si="0"/>
        <v>10002</v>
      </c>
      <c r="M60" s="12" t="s">
        <v>38</v>
      </c>
      <c r="N60" s="12">
        <v>1</v>
      </c>
      <c r="O60" s="13">
        <f t="shared" si="1"/>
        <v>5001</v>
      </c>
      <c r="P60" s="12" t="s">
        <v>33</v>
      </c>
      <c r="Q60" s="12">
        <v>6</v>
      </c>
      <c r="R60" s="12" t="s">
        <v>98</v>
      </c>
      <c r="S60" s="12"/>
      <c r="T60" s="28"/>
    </row>
    <row r="61" spans="1:20" ht="12.95" customHeight="1">
      <c r="A61" s="28" t="s">
        <v>16</v>
      </c>
      <c r="B61" s="28">
        <v>58</v>
      </c>
      <c r="C61" s="28">
        <v>34</v>
      </c>
      <c r="D61" s="8" t="s">
        <v>120</v>
      </c>
      <c r="E61" s="8" t="s">
        <v>121</v>
      </c>
      <c r="F61" s="9" t="s">
        <v>108</v>
      </c>
      <c r="G61" s="9" t="s">
        <v>117</v>
      </c>
      <c r="H61" s="29"/>
      <c r="I61" s="19"/>
      <c r="J61" s="10">
        <v>1679</v>
      </c>
      <c r="K61" s="11">
        <v>1600</v>
      </c>
      <c r="L61" s="11">
        <f t="shared" si="0"/>
        <v>6400</v>
      </c>
      <c r="M61" s="12" t="s">
        <v>122</v>
      </c>
      <c r="N61" s="12">
        <v>18</v>
      </c>
      <c r="O61" s="13">
        <f t="shared" si="1"/>
        <v>3200</v>
      </c>
      <c r="P61" s="12" t="s">
        <v>28</v>
      </c>
      <c r="Q61" s="12">
        <v>4</v>
      </c>
      <c r="R61" s="12" t="s">
        <v>24</v>
      </c>
      <c r="S61" s="12"/>
      <c r="T61" s="28"/>
    </row>
    <row r="62" spans="1:20" ht="12.95" customHeight="1">
      <c r="A62" s="28" t="s">
        <v>16</v>
      </c>
      <c r="B62" s="42">
        <v>59</v>
      </c>
      <c r="C62" s="28">
        <v>35</v>
      </c>
      <c r="D62" s="8" t="s">
        <v>123</v>
      </c>
      <c r="E62" s="8" t="s">
        <v>124</v>
      </c>
      <c r="F62" s="9" t="s">
        <v>108</v>
      </c>
      <c r="G62" s="9" t="s">
        <v>117</v>
      </c>
      <c r="H62" s="29">
        <v>26207</v>
      </c>
      <c r="I62" s="19">
        <v>90000</v>
      </c>
      <c r="J62" s="10">
        <v>1721</v>
      </c>
      <c r="K62" s="11">
        <v>815</v>
      </c>
      <c r="L62" s="11">
        <f t="shared" si="0"/>
        <v>9780</v>
      </c>
      <c r="M62" s="12" t="s">
        <v>19</v>
      </c>
      <c r="N62" s="12">
        <v>21</v>
      </c>
      <c r="O62" s="13">
        <f t="shared" si="1"/>
        <v>4890</v>
      </c>
      <c r="P62" s="12" t="s">
        <v>20</v>
      </c>
      <c r="Q62" s="12">
        <v>12</v>
      </c>
      <c r="R62" s="12" t="s">
        <v>31</v>
      </c>
      <c r="S62" s="12"/>
      <c r="T62" s="28"/>
    </row>
    <row r="63" spans="1:20" ht="12.95" customHeight="1">
      <c r="A63" s="28" t="s">
        <v>16</v>
      </c>
      <c r="B63" s="28">
        <v>60</v>
      </c>
      <c r="C63" s="28">
        <v>36</v>
      </c>
      <c r="D63" s="8" t="s">
        <v>125</v>
      </c>
      <c r="E63" s="8" t="s">
        <v>126</v>
      </c>
      <c r="F63" s="9" t="s">
        <v>108</v>
      </c>
      <c r="G63" s="9" t="s">
        <v>117</v>
      </c>
      <c r="H63" s="29">
        <v>18264</v>
      </c>
      <c r="I63" s="19">
        <v>29800</v>
      </c>
      <c r="J63" s="10">
        <v>3305</v>
      </c>
      <c r="K63" s="11">
        <v>1333</v>
      </c>
      <c r="L63" s="11">
        <f t="shared" si="0"/>
        <v>15996</v>
      </c>
      <c r="M63" s="12" t="s">
        <v>19</v>
      </c>
      <c r="N63" s="12">
        <v>25</v>
      </c>
      <c r="O63" s="13">
        <f t="shared" si="1"/>
        <v>7998</v>
      </c>
      <c r="P63" s="12" t="s">
        <v>20</v>
      </c>
      <c r="Q63" s="12">
        <v>12</v>
      </c>
      <c r="R63" s="12" t="s">
        <v>34</v>
      </c>
      <c r="S63" s="12"/>
      <c r="T63" s="28"/>
    </row>
    <row r="64" spans="1:20" ht="12.95" customHeight="1">
      <c r="A64" s="28" t="s">
        <v>16</v>
      </c>
      <c r="B64" s="42">
        <v>61</v>
      </c>
      <c r="C64" s="28">
        <v>37</v>
      </c>
      <c r="D64" s="8" t="s">
        <v>127</v>
      </c>
      <c r="E64" s="8" t="s">
        <v>128</v>
      </c>
      <c r="F64" s="9" t="s">
        <v>108</v>
      </c>
      <c r="G64" s="9" t="s">
        <v>117</v>
      </c>
      <c r="H64" s="29">
        <v>27699</v>
      </c>
      <c r="I64" s="19">
        <v>30000</v>
      </c>
      <c r="J64" s="10">
        <v>3645</v>
      </c>
      <c r="K64" s="11">
        <v>1752</v>
      </c>
      <c r="L64" s="11">
        <f t="shared" si="0"/>
        <v>21024</v>
      </c>
      <c r="M64" s="12" t="s">
        <v>19</v>
      </c>
      <c r="N64" s="12">
        <v>20</v>
      </c>
      <c r="O64" s="13">
        <f t="shared" si="1"/>
        <v>10512</v>
      </c>
      <c r="P64" s="12" t="s">
        <v>20</v>
      </c>
      <c r="Q64" s="12">
        <v>12</v>
      </c>
      <c r="R64" s="12" t="s">
        <v>98</v>
      </c>
      <c r="S64" s="12"/>
      <c r="T64" s="28"/>
    </row>
    <row r="65" spans="1:20" ht="12.95" customHeight="1">
      <c r="A65" s="28" t="s">
        <v>16</v>
      </c>
      <c r="B65" s="28">
        <v>62</v>
      </c>
      <c r="C65" s="28">
        <v>38</v>
      </c>
      <c r="D65" s="8" t="s">
        <v>129</v>
      </c>
      <c r="E65" s="8" t="s">
        <v>130</v>
      </c>
      <c r="F65" s="9" t="s">
        <v>108</v>
      </c>
      <c r="G65" s="9" t="s">
        <v>117</v>
      </c>
      <c r="H65" s="29">
        <v>27942</v>
      </c>
      <c r="I65" s="19">
        <v>50000</v>
      </c>
      <c r="J65" s="10">
        <v>5465</v>
      </c>
      <c r="K65" s="11">
        <v>2238</v>
      </c>
      <c r="L65" s="11">
        <f t="shared" si="0"/>
        <v>13428</v>
      </c>
      <c r="M65" s="12" t="s">
        <v>38</v>
      </c>
      <c r="N65" s="12">
        <v>1</v>
      </c>
      <c r="O65" s="13">
        <f t="shared" si="1"/>
        <v>6714</v>
      </c>
      <c r="P65" s="12" t="s">
        <v>33</v>
      </c>
      <c r="Q65" s="12">
        <v>6</v>
      </c>
      <c r="R65" s="12" t="s">
        <v>98</v>
      </c>
      <c r="S65" s="12"/>
      <c r="T65" s="28"/>
    </row>
    <row r="66" spans="1:20" ht="12.95" customHeight="1">
      <c r="A66" s="28" t="s">
        <v>16</v>
      </c>
      <c r="B66" s="42">
        <v>63</v>
      </c>
      <c r="C66" s="28">
        <v>39</v>
      </c>
      <c r="D66" s="8" t="s">
        <v>131</v>
      </c>
      <c r="E66" s="8" t="s">
        <v>132</v>
      </c>
      <c r="F66" s="9" t="s">
        <v>108</v>
      </c>
      <c r="G66" s="9" t="s">
        <v>117</v>
      </c>
      <c r="H66" s="29" t="s">
        <v>133</v>
      </c>
      <c r="I66" s="19">
        <v>60000</v>
      </c>
      <c r="J66" s="10">
        <v>7611</v>
      </c>
      <c r="K66" s="11">
        <v>1600</v>
      </c>
      <c r="L66" s="11">
        <f t="shared" si="0"/>
        <v>19200</v>
      </c>
      <c r="M66" s="12" t="s">
        <v>19</v>
      </c>
      <c r="N66" s="12">
        <v>17</v>
      </c>
      <c r="O66" s="13">
        <f t="shared" si="1"/>
        <v>9600</v>
      </c>
      <c r="P66" s="12" t="s">
        <v>20</v>
      </c>
      <c r="Q66" s="12">
        <v>12</v>
      </c>
      <c r="R66" s="12" t="s">
        <v>31</v>
      </c>
      <c r="S66" s="12"/>
      <c r="T66" s="28"/>
    </row>
    <row r="67" spans="1:20" ht="12.95" customHeight="1">
      <c r="A67" s="28" t="s">
        <v>16</v>
      </c>
      <c r="B67" s="28">
        <v>64</v>
      </c>
      <c r="C67" s="28">
        <v>40</v>
      </c>
      <c r="D67" s="8" t="s">
        <v>134</v>
      </c>
      <c r="E67" s="8" t="s">
        <v>135</v>
      </c>
      <c r="F67" s="9" t="s">
        <v>108</v>
      </c>
      <c r="G67" s="9" t="s">
        <v>117</v>
      </c>
      <c r="H67" s="29">
        <v>23285</v>
      </c>
      <c r="I67" s="19">
        <v>6000</v>
      </c>
      <c r="J67" s="10">
        <v>7827</v>
      </c>
      <c r="K67" s="11">
        <v>714</v>
      </c>
      <c r="L67" s="11">
        <f t="shared" si="0"/>
        <v>8568</v>
      </c>
      <c r="M67" s="12" t="s">
        <v>19</v>
      </c>
      <c r="N67" s="12" t="s">
        <v>136</v>
      </c>
      <c r="O67" s="13">
        <f t="shared" si="1"/>
        <v>4284</v>
      </c>
      <c r="P67" s="12" t="s">
        <v>20</v>
      </c>
      <c r="Q67" s="12">
        <v>12</v>
      </c>
      <c r="R67" s="12" t="s">
        <v>98</v>
      </c>
      <c r="S67" s="12"/>
      <c r="T67" s="28"/>
    </row>
    <row r="68" spans="1:20" ht="12.95" customHeight="1">
      <c r="A68" s="28"/>
      <c r="B68" s="42">
        <v>65</v>
      </c>
      <c r="C68" s="28"/>
      <c r="D68" s="8" t="s">
        <v>486</v>
      </c>
      <c r="E68" s="8" t="s">
        <v>486</v>
      </c>
      <c r="F68" s="9"/>
      <c r="G68" s="9" t="s">
        <v>487</v>
      </c>
      <c r="H68" s="29"/>
      <c r="I68" s="19"/>
      <c r="J68" s="10"/>
      <c r="K68" s="11"/>
      <c r="L68" s="11"/>
      <c r="M68" s="12"/>
      <c r="N68" s="12"/>
      <c r="O68" s="13"/>
      <c r="P68" s="12" t="s">
        <v>393</v>
      </c>
      <c r="Q68" s="12">
        <v>12</v>
      </c>
      <c r="R68" s="12"/>
      <c r="S68" s="12"/>
      <c r="T68" s="28"/>
    </row>
    <row r="69" spans="1:20" ht="12.95" customHeight="1">
      <c r="A69" s="28" t="s">
        <v>16</v>
      </c>
      <c r="B69" s="28">
        <v>66</v>
      </c>
      <c r="C69" s="28">
        <v>41</v>
      </c>
      <c r="D69" s="8" t="s">
        <v>137</v>
      </c>
      <c r="E69" s="8" t="s">
        <v>138</v>
      </c>
      <c r="F69" s="9" t="s">
        <v>108</v>
      </c>
      <c r="G69" s="9" t="s">
        <v>117</v>
      </c>
      <c r="H69" s="29" t="s">
        <v>139</v>
      </c>
      <c r="I69" s="19">
        <v>1950</v>
      </c>
      <c r="J69" s="10">
        <v>18455</v>
      </c>
      <c r="K69" s="11">
        <v>1429</v>
      </c>
      <c r="L69" s="11">
        <f t="shared" si="0"/>
        <v>8574</v>
      </c>
      <c r="M69" s="12" t="s">
        <v>32</v>
      </c>
      <c r="N69" s="12">
        <v>22</v>
      </c>
      <c r="O69" s="13">
        <f t="shared" si="1"/>
        <v>4287</v>
      </c>
      <c r="P69" s="12" t="s">
        <v>33</v>
      </c>
      <c r="Q69" s="12">
        <v>6</v>
      </c>
      <c r="R69" s="12" t="s">
        <v>98</v>
      </c>
      <c r="S69" s="12"/>
      <c r="T69" s="28"/>
    </row>
    <row r="70" spans="1:20" ht="12.95" customHeight="1">
      <c r="A70" s="28" t="s">
        <v>16</v>
      </c>
      <c r="B70" s="42">
        <v>67</v>
      </c>
      <c r="C70" s="28">
        <v>42</v>
      </c>
      <c r="D70" s="15" t="s">
        <v>140</v>
      </c>
      <c r="E70" s="8" t="s">
        <v>141</v>
      </c>
      <c r="F70" s="9" t="s">
        <v>142</v>
      </c>
      <c r="G70" s="9" t="s">
        <v>117</v>
      </c>
      <c r="H70" s="29"/>
      <c r="I70" s="19"/>
      <c r="J70" s="10"/>
      <c r="K70" s="11">
        <v>1200</v>
      </c>
      <c r="L70" s="11">
        <v>4800</v>
      </c>
      <c r="M70" s="12"/>
      <c r="N70" s="12"/>
      <c r="O70" s="13">
        <f t="shared" si="1"/>
        <v>2400</v>
      </c>
      <c r="P70" s="12" t="s">
        <v>78</v>
      </c>
      <c r="Q70" s="12">
        <v>4</v>
      </c>
      <c r="R70" s="12"/>
      <c r="S70" s="12"/>
      <c r="T70" s="28"/>
    </row>
    <row r="71" spans="1:20" ht="12.95" customHeight="1">
      <c r="A71" s="28"/>
      <c r="B71" s="28">
        <v>68</v>
      </c>
      <c r="C71" s="28"/>
      <c r="D71" s="8" t="s">
        <v>565</v>
      </c>
      <c r="E71" s="8" t="s">
        <v>566</v>
      </c>
      <c r="F71" s="9"/>
      <c r="G71" s="9" t="s">
        <v>567</v>
      </c>
      <c r="H71" s="18"/>
      <c r="I71" s="19"/>
      <c r="J71" s="10"/>
      <c r="K71" s="11"/>
      <c r="L71" s="11"/>
      <c r="M71" s="12"/>
      <c r="N71" s="12"/>
      <c r="O71" s="13"/>
      <c r="P71" s="12" t="s">
        <v>568</v>
      </c>
      <c r="Q71" s="12">
        <v>4</v>
      </c>
      <c r="R71" s="12"/>
      <c r="S71" s="12" t="s">
        <v>551</v>
      </c>
      <c r="T71" s="28"/>
    </row>
    <row r="72" spans="1:20" ht="12.95" customHeight="1">
      <c r="A72" s="28" t="s">
        <v>16</v>
      </c>
      <c r="B72" s="42">
        <v>69</v>
      </c>
      <c r="C72" s="28">
        <v>147</v>
      </c>
      <c r="D72" s="8" t="s">
        <v>361</v>
      </c>
      <c r="E72" s="8" t="s">
        <v>362</v>
      </c>
      <c r="F72" s="9"/>
      <c r="G72" s="9" t="s">
        <v>117</v>
      </c>
      <c r="H72" s="9" t="s">
        <v>353</v>
      </c>
      <c r="I72" s="19">
        <v>50000</v>
      </c>
      <c r="J72" s="10"/>
      <c r="K72" s="11">
        <v>952</v>
      </c>
      <c r="L72" s="11">
        <f>K72*Q72</f>
        <v>11424</v>
      </c>
      <c r="M72" s="12"/>
      <c r="N72" s="12"/>
      <c r="O72" s="13">
        <f>INT(L72/2)</f>
        <v>5712</v>
      </c>
      <c r="P72" s="12" t="s">
        <v>352</v>
      </c>
      <c r="Q72" s="12">
        <v>12</v>
      </c>
      <c r="R72" s="12"/>
      <c r="S72" s="12"/>
      <c r="T72" s="28"/>
    </row>
    <row r="73" spans="1:20" ht="12.95" customHeight="1">
      <c r="A73" s="28" t="s">
        <v>16</v>
      </c>
      <c r="B73" s="28">
        <v>70</v>
      </c>
      <c r="C73" s="28">
        <v>148</v>
      </c>
      <c r="D73" s="8" t="s">
        <v>363</v>
      </c>
      <c r="E73" s="8" t="s">
        <v>362</v>
      </c>
      <c r="F73" s="9"/>
      <c r="G73" s="9" t="s">
        <v>117</v>
      </c>
      <c r="H73" s="9" t="s">
        <v>364</v>
      </c>
      <c r="I73" s="19">
        <v>50000</v>
      </c>
      <c r="J73" s="10"/>
      <c r="K73" s="11">
        <v>1524</v>
      </c>
      <c r="L73" s="11">
        <f>K73*Q73</f>
        <v>18288</v>
      </c>
      <c r="M73" s="12"/>
      <c r="N73" s="12"/>
      <c r="O73" s="13">
        <f>INT(L73/2)</f>
        <v>9144</v>
      </c>
      <c r="P73" s="12" t="s">
        <v>352</v>
      </c>
      <c r="Q73" s="12">
        <v>12</v>
      </c>
      <c r="R73" s="12"/>
      <c r="S73" s="12"/>
      <c r="T73" s="28"/>
    </row>
    <row r="74" spans="1:20" ht="12.95" customHeight="1">
      <c r="A74" s="28"/>
      <c r="B74" s="42">
        <v>71</v>
      </c>
      <c r="C74" s="28"/>
      <c r="D74" s="8" t="s">
        <v>573</v>
      </c>
      <c r="E74" s="8" t="s">
        <v>574</v>
      </c>
      <c r="F74" s="9"/>
      <c r="G74" s="9" t="s">
        <v>567</v>
      </c>
      <c r="H74" s="9"/>
      <c r="I74" s="19"/>
      <c r="J74" s="10"/>
      <c r="K74" s="11"/>
      <c r="L74" s="11"/>
      <c r="M74" s="12"/>
      <c r="N74" s="12"/>
      <c r="O74" s="13"/>
      <c r="P74" s="12" t="s">
        <v>575</v>
      </c>
      <c r="Q74" s="12"/>
      <c r="R74" s="12"/>
      <c r="S74" s="12" t="s">
        <v>551</v>
      </c>
      <c r="T74" s="28"/>
    </row>
    <row r="75" spans="1:20" ht="12.95" customHeight="1">
      <c r="A75" s="28"/>
      <c r="B75" s="28">
        <v>72</v>
      </c>
      <c r="C75" s="28"/>
      <c r="D75" s="15" t="s">
        <v>547</v>
      </c>
      <c r="E75" s="8" t="s">
        <v>548</v>
      </c>
      <c r="F75" s="9"/>
      <c r="G75" s="9" t="s">
        <v>549</v>
      </c>
      <c r="H75" s="29"/>
      <c r="I75" s="19"/>
      <c r="J75" s="10"/>
      <c r="K75" s="11"/>
      <c r="L75" s="11"/>
      <c r="M75" s="12"/>
      <c r="N75" s="12"/>
      <c r="O75" s="13"/>
      <c r="P75" s="12" t="s">
        <v>550</v>
      </c>
      <c r="Q75" s="12">
        <v>4</v>
      </c>
      <c r="R75" s="12"/>
      <c r="S75" s="12" t="s">
        <v>551</v>
      </c>
      <c r="T75" s="28"/>
    </row>
    <row r="76" spans="1:20" ht="12.95" customHeight="1">
      <c r="A76" s="28"/>
      <c r="B76" s="42">
        <v>73</v>
      </c>
      <c r="C76" s="28"/>
      <c r="D76" s="15" t="s">
        <v>552</v>
      </c>
      <c r="E76" s="8" t="s">
        <v>553</v>
      </c>
      <c r="F76" s="9"/>
      <c r="G76" s="9" t="s">
        <v>554</v>
      </c>
      <c r="H76" s="29"/>
      <c r="I76" s="19"/>
      <c r="J76" s="10"/>
      <c r="K76" s="11"/>
      <c r="L76" s="11"/>
      <c r="M76" s="12"/>
      <c r="N76" s="12"/>
      <c r="O76" s="13"/>
      <c r="P76" s="12" t="s">
        <v>555</v>
      </c>
      <c r="Q76" s="12">
        <v>24</v>
      </c>
      <c r="R76" s="12"/>
      <c r="S76" s="12" t="s">
        <v>551</v>
      </c>
      <c r="T76" s="28"/>
    </row>
    <row r="77" spans="1:20" ht="12.95" customHeight="1">
      <c r="A77" s="28"/>
      <c r="B77" s="28">
        <v>74</v>
      </c>
      <c r="C77" s="28"/>
      <c r="D77" s="8" t="s">
        <v>481</v>
      </c>
      <c r="E77" s="8" t="s">
        <v>482</v>
      </c>
      <c r="F77" s="9"/>
      <c r="G77" s="9" t="s">
        <v>483</v>
      </c>
      <c r="H77" s="29"/>
      <c r="I77" s="19"/>
      <c r="J77" s="10"/>
      <c r="K77" s="11"/>
      <c r="L77" s="11"/>
      <c r="M77" s="12"/>
      <c r="N77" s="12"/>
      <c r="O77" s="13"/>
      <c r="P77" s="12" t="s">
        <v>398</v>
      </c>
      <c r="Q77" s="12">
        <v>6</v>
      </c>
      <c r="R77" s="12"/>
      <c r="S77" s="12"/>
      <c r="T77" s="28"/>
    </row>
    <row r="78" spans="1:20" ht="12.95" customHeight="1">
      <c r="A78" s="28"/>
      <c r="B78" s="42">
        <v>75</v>
      </c>
      <c r="C78" s="28"/>
      <c r="D78" s="8" t="s">
        <v>404</v>
      </c>
      <c r="E78" s="8" t="s">
        <v>405</v>
      </c>
      <c r="F78" s="9"/>
      <c r="G78" s="9" t="s">
        <v>406</v>
      </c>
      <c r="H78" s="29"/>
      <c r="I78" s="19"/>
      <c r="J78" s="10"/>
      <c r="K78" s="11"/>
      <c r="L78" s="11"/>
      <c r="M78" s="12"/>
      <c r="N78" s="12"/>
      <c r="O78" s="13"/>
      <c r="P78" s="12" t="s">
        <v>398</v>
      </c>
      <c r="Q78" s="12">
        <v>6</v>
      </c>
      <c r="R78" s="12"/>
      <c r="S78" s="12" t="s">
        <v>394</v>
      </c>
      <c r="T78" s="28"/>
    </row>
    <row r="79" spans="1:20" ht="12.95" customHeight="1">
      <c r="A79" s="40"/>
      <c r="B79" s="28">
        <v>76</v>
      </c>
      <c r="C79" s="28"/>
      <c r="D79" s="8" t="s">
        <v>595</v>
      </c>
      <c r="E79" s="25" t="s">
        <v>596</v>
      </c>
      <c r="F79" s="9"/>
      <c r="G79" s="9" t="s">
        <v>597</v>
      </c>
      <c r="H79" s="9"/>
      <c r="I79" s="19"/>
      <c r="J79" s="10"/>
      <c r="K79" s="11"/>
      <c r="L79" s="11"/>
      <c r="M79" s="12"/>
      <c r="N79" s="12"/>
      <c r="O79" s="13"/>
      <c r="P79" s="12" t="s">
        <v>592</v>
      </c>
      <c r="Q79" s="12">
        <v>12</v>
      </c>
      <c r="R79" s="12"/>
      <c r="S79" s="12" t="s">
        <v>599</v>
      </c>
      <c r="T79" s="50"/>
    </row>
    <row r="80" spans="1:20" ht="12.95" customHeight="1">
      <c r="A80" s="28"/>
      <c r="B80" s="42">
        <v>77</v>
      </c>
      <c r="C80" s="28"/>
      <c r="D80" s="8" t="s">
        <v>407</v>
      </c>
      <c r="E80" s="8" t="s">
        <v>408</v>
      </c>
      <c r="F80" s="9"/>
      <c r="G80" s="9" t="s">
        <v>409</v>
      </c>
      <c r="H80" s="29"/>
      <c r="I80" s="19"/>
      <c r="J80" s="10"/>
      <c r="K80" s="11"/>
      <c r="L80" s="11"/>
      <c r="M80" s="12"/>
      <c r="N80" s="12"/>
      <c r="O80" s="13"/>
      <c r="P80" s="12" t="s">
        <v>77</v>
      </c>
      <c r="Q80" s="12">
        <v>12</v>
      </c>
      <c r="R80" s="12"/>
      <c r="S80" s="12" t="s">
        <v>394</v>
      </c>
      <c r="T80" s="28"/>
    </row>
    <row r="81" spans="1:20" ht="12.95" customHeight="1">
      <c r="A81" s="28" t="s">
        <v>16</v>
      </c>
      <c r="B81" s="28">
        <v>78</v>
      </c>
      <c r="C81" s="28">
        <v>47</v>
      </c>
      <c r="D81" s="8" t="s">
        <v>151</v>
      </c>
      <c r="E81" s="8" t="s">
        <v>53</v>
      </c>
      <c r="F81" s="9" t="s">
        <v>152</v>
      </c>
      <c r="G81" s="9" t="s">
        <v>153</v>
      </c>
      <c r="H81" s="29">
        <v>22525</v>
      </c>
      <c r="I81" s="19">
        <v>67000</v>
      </c>
      <c r="J81" s="10">
        <v>1375</v>
      </c>
      <c r="K81" s="11">
        <v>1048</v>
      </c>
      <c r="L81" s="11">
        <f t="shared" ref="L81:L135" si="2">K81*Q81</f>
        <v>12576</v>
      </c>
      <c r="M81" s="12" t="s">
        <v>19</v>
      </c>
      <c r="N81" s="12">
        <v>7</v>
      </c>
      <c r="O81" s="13">
        <f t="shared" ref="O81:O143" si="3">INT(L81/2)</f>
        <v>6288</v>
      </c>
      <c r="P81" s="12" t="s">
        <v>20</v>
      </c>
      <c r="Q81" s="12">
        <v>12</v>
      </c>
      <c r="R81" s="12" t="s">
        <v>21</v>
      </c>
      <c r="S81" s="12"/>
      <c r="T81" s="28"/>
    </row>
    <row r="82" spans="1:20" ht="12.95" customHeight="1">
      <c r="A82" s="28"/>
      <c r="B82" s="42">
        <v>79</v>
      </c>
      <c r="C82" s="28"/>
      <c r="D82" s="8" t="s">
        <v>459</v>
      </c>
      <c r="E82" s="8" t="s">
        <v>455</v>
      </c>
      <c r="F82" s="9"/>
      <c r="G82" s="9" t="s">
        <v>460</v>
      </c>
      <c r="H82" s="29"/>
      <c r="I82" s="19"/>
      <c r="J82" s="10"/>
      <c r="K82" s="11"/>
      <c r="L82" s="11"/>
      <c r="M82" s="12"/>
      <c r="N82" s="12"/>
      <c r="O82" s="13"/>
      <c r="P82" s="12" t="s">
        <v>393</v>
      </c>
      <c r="Q82" s="12">
        <v>12</v>
      </c>
      <c r="R82" s="12"/>
      <c r="S82" s="12"/>
      <c r="T82" s="28"/>
    </row>
    <row r="83" spans="1:20" ht="12.95" customHeight="1">
      <c r="A83" s="40"/>
      <c r="B83" s="28">
        <v>80</v>
      </c>
      <c r="C83" s="28"/>
      <c r="D83" s="8" t="s">
        <v>606</v>
      </c>
      <c r="E83" s="25" t="s">
        <v>607</v>
      </c>
      <c r="F83" s="9"/>
      <c r="G83" s="9" t="s">
        <v>608</v>
      </c>
      <c r="H83" s="9"/>
      <c r="I83" s="19"/>
      <c r="J83" s="10"/>
      <c r="K83" s="11"/>
      <c r="L83" s="11"/>
      <c r="M83" s="12"/>
      <c r="N83" s="12"/>
      <c r="O83" s="13"/>
      <c r="P83" s="12" t="s">
        <v>609</v>
      </c>
      <c r="Q83" s="12">
        <v>24</v>
      </c>
      <c r="R83" s="12"/>
      <c r="S83" s="12" t="s">
        <v>610</v>
      </c>
      <c r="T83" s="50"/>
    </row>
    <row r="84" spans="1:20" ht="12.95" customHeight="1">
      <c r="A84" s="28"/>
      <c r="B84" s="42">
        <v>81</v>
      </c>
      <c r="C84" s="28"/>
      <c r="D84" s="8" t="s">
        <v>452</v>
      </c>
      <c r="E84" s="8" t="s">
        <v>435</v>
      </c>
      <c r="F84" s="9"/>
      <c r="G84" s="9" t="s">
        <v>453</v>
      </c>
      <c r="H84" s="29"/>
      <c r="I84" s="19"/>
      <c r="J84" s="10"/>
      <c r="K84" s="11"/>
      <c r="L84" s="11"/>
      <c r="M84" s="12"/>
      <c r="N84" s="12"/>
      <c r="O84" s="13"/>
      <c r="P84" s="12" t="s">
        <v>393</v>
      </c>
      <c r="Q84" s="12">
        <v>12</v>
      </c>
      <c r="R84" s="12"/>
      <c r="S84" s="12"/>
      <c r="T84" s="28"/>
    </row>
    <row r="85" spans="1:20" ht="12.95" customHeight="1">
      <c r="A85" s="28" t="s">
        <v>16</v>
      </c>
      <c r="B85" s="28">
        <v>82</v>
      </c>
      <c r="C85" s="28">
        <v>48</v>
      </c>
      <c r="D85" s="8" t="s">
        <v>155</v>
      </c>
      <c r="E85" s="8" t="s">
        <v>156</v>
      </c>
      <c r="F85" s="9" t="s">
        <v>152</v>
      </c>
      <c r="G85" s="9" t="s">
        <v>154</v>
      </c>
      <c r="H85" s="29">
        <v>38691</v>
      </c>
      <c r="I85" s="19">
        <v>80000</v>
      </c>
      <c r="J85" s="10">
        <v>1873</v>
      </c>
      <c r="K85" s="11">
        <v>743</v>
      </c>
      <c r="L85" s="11">
        <f t="shared" si="2"/>
        <v>2972</v>
      </c>
      <c r="M85" s="12" t="s">
        <v>27</v>
      </c>
      <c r="N85" s="12">
        <v>5</v>
      </c>
      <c r="O85" s="13">
        <f t="shared" si="3"/>
        <v>1486</v>
      </c>
      <c r="P85" s="12" t="s">
        <v>28</v>
      </c>
      <c r="Q85" s="12">
        <v>4</v>
      </c>
      <c r="R85" s="12" t="s">
        <v>21</v>
      </c>
      <c r="S85" s="12"/>
      <c r="T85" s="28"/>
    </row>
    <row r="86" spans="1:20" ht="12.95" customHeight="1">
      <c r="A86" s="28"/>
      <c r="B86" s="42">
        <v>83</v>
      </c>
      <c r="C86" s="28"/>
      <c r="D86" s="8" t="s">
        <v>491</v>
      </c>
      <c r="E86" s="8" t="s">
        <v>492</v>
      </c>
      <c r="F86" s="9"/>
      <c r="G86" s="9" t="s">
        <v>493</v>
      </c>
      <c r="H86" s="29"/>
      <c r="I86" s="19"/>
      <c r="J86" s="10"/>
      <c r="K86" s="11"/>
      <c r="L86" s="11"/>
      <c r="M86" s="12"/>
      <c r="N86" s="12"/>
      <c r="O86" s="13"/>
      <c r="P86" s="12" t="s">
        <v>490</v>
      </c>
      <c r="Q86" s="12">
        <v>12</v>
      </c>
      <c r="R86" s="12"/>
      <c r="S86" s="12"/>
      <c r="T86" s="28"/>
    </row>
    <row r="87" spans="1:20" ht="12.95" customHeight="1">
      <c r="A87" s="28"/>
      <c r="B87" s="28">
        <v>84</v>
      </c>
      <c r="C87" s="28"/>
      <c r="D87" s="8" t="s">
        <v>531</v>
      </c>
      <c r="E87" s="8" t="s">
        <v>532</v>
      </c>
      <c r="F87" s="9"/>
      <c r="G87" s="9" t="s">
        <v>493</v>
      </c>
      <c r="H87" s="29"/>
      <c r="I87" s="19"/>
      <c r="J87" s="10"/>
      <c r="K87" s="11"/>
      <c r="L87" s="11"/>
      <c r="M87" s="12"/>
      <c r="N87" s="12"/>
      <c r="O87" s="13"/>
      <c r="P87" s="12" t="s">
        <v>508</v>
      </c>
      <c r="Q87" s="12">
        <v>4</v>
      </c>
      <c r="R87" s="12"/>
      <c r="S87" s="12"/>
      <c r="T87" s="28"/>
    </row>
    <row r="88" spans="1:20" ht="12.95" customHeight="1">
      <c r="A88" s="28"/>
      <c r="B88" s="42">
        <v>85</v>
      </c>
      <c r="C88" s="28"/>
      <c r="D88" s="8" t="s">
        <v>543</v>
      </c>
      <c r="E88" s="8" t="s">
        <v>430</v>
      </c>
      <c r="F88" s="9"/>
      <c r="G88" s="9" t="s">
        <v>493</v>
      </c>
      <c r="H88" s="29"/>
      <c r="I88" s="19"/>
      <c r="J88" s="10"/>
      <c r="K88" s="11"/>
      <c r="L88" s="11"/>
      <c r="M88" s="12"/>
      <c r="N88" s="12"/>
      <c r="O88" s="13"/>
      <c r="P88" s="12" t="s">
        <v>515</v>
      </c>
      <c r="Q88" s="12">
        <v>6</v>
      </c>
      <c r="R88" s="12"/>
      <c r="S88" s="12"/>
      <c r="T88" s="28"/>
    </row>
    <row r="89" spans="1:20" ht="12.95" customHeight="1">
      <c r="A89" s="28"/>
      <c r="B89" s="28">
        <v>86</v>
      </c>
      <c r="C89" s="28"/>
      <c r="D89" s="8" t="s">
        <v>497</v>
      </c>
      <c r="E89" s="8" t="s">
        <v>498</v>
      </c>
      <c r="F89" s="9"/>
      <c r="G89" s="9" t="s">
        <v>493</v>
      </c>
      <c r="H89" s="29"/>
      <c r="I89" s="19"/>
      <c r="J89" s="10"/>
      <c r="K89" s="11"/>
      <c r="L89" s="11"/>
      <c r="M89" s="12"/>
      <c r="N89" s="12"/>
      <c r="O89" s="13"/>
      <c r="P89" s="12" t="s">
        <v>490</v>
      </c>
      <c r="Q89" s="12">
        <v>12</v>
      </c>
      <c r="R89" s="12"/>
      <c r="S89" s="12" t="s">
        <v>394</v>
      </c>
      <c r="T89" s="28"/>
    </row>
    <row r="90" spans="1:20" ht="12.95" customHeight="1">
      <c r="A90" s="28" t="s">
        <v>16</v>
      </c>
      <c r="B90" s="42">
        <v>87</v>
      </c>
      <c r="C90" s="28">
        <v>50</v>
      </c>
      <c r="D90" s="8" t="s">
        <v>158</v>
      </c>
      <c r="E90" s="8" t="s">
        <v>79</v>
      </c>
      <c r="F90" s="9" t="s">
        <v>152</v>
      </c>
      <c r="G90" s="9" t="s">
        <v>159</v>
      </c>
      <c r="H90" s="29">
        <v>38412</v>
      </c>
      <c r="I90" s="19">
        <v>132025</v>
      </c>
      <c r="J90" s="10">
        <v>17833</v>
      </c>
      <c r="K90" s="11">
        <v>583</v>
      </c>
      <c r="L90" s="11">
        <f t="shared" si="2"/>
        <v>6996</v>
      </c>
      <c r="M90" s="12" t="s">
        <v>19</v>
      </c>
      <c r="N90" s="12">
        <v>12</v>
      </c>
      <c r="O90" s="13">
        <f t="shared" si="3"/>
        <v>3498</v>
      </c>
      <c r="P90" s="12" t="s">
        <v>20</v>
      </c>
      <c r="Q90" s="12">
        <v>12</v>
      </c>
      <c r="R90" s="12" t="s">
        <v>21</v>
      </c>
      <c r="S90" s="12"/>
      <c r="T90" s="28"/>
    </row>
    <row r="91" spans="1:20" ht="12.95" customHeight="1">
      <c r="A91" s="28" t="s">
        <v>16</v>
      </c>
      <c r="B91" s="28">
        <v>88</v>
      </c>
      <c r="C91" s="28">
        <v>51</v>
      </c>
      <c r="D91" s="8" t="s">
        <v>160</v>
      </c>
      <c r="E91" s="8" t="s">
        <v>161</v>
      </c>
      <c r="F91" s="9" t="s">
        <v>152</v>
      </c>
      <c r="G91" s="9" t="s">
        <v>159</v>
      </c>
      <c r="H91" s="29">
        <v>29160</v>
      </c>
      <c r="I91" s="19">
        <v>60000</v>
      </c>
      <c r="J91" s="10">
        <v>18787</v>
      </c>
      <c r="K91" s="11">
        <v>796</v>
      </c>
      <c r="L91" s="11">
        <f t="shared" si="2"/>
        <v>9552</v>
      </c>
      <c r="M91" s="12" t="s">
        <v>19</v>
      </c>
      <c r="N91" s="12">
        <v>3</v>
      </c>
      <c r="O91" s="13">
        <f t="shared" si="3"/>
        <v>4776</v>
      </c>
      <c r="P91" s="12" t="s">
        <v>20</v>
      </c>
      <c r="Q91" s="12">
        <v>12</v>
      </c>
      <c r="R91" s="12" t="s">
        <v>34</v>
      </c>
      <c r="S91" s="12"/>
      <c r="T91" s="28"/>
    </row>
    <row r="92" spans="1:20" ht="12.95" customHeight="1">
      <c r="A92" s="28" t="s">
        <v>16</v>
      </c>
      <c r="B92" s="42">
        <v>89</v>
      </c>
      <c r="C92" s="28">
        <v>52</v>
      </c>
      <c r="D92" s="8" t="s">
        <v>162</v>
      </c>
      <c r="E92" s="8" t="s">
        <v>86</v>
      </c>
      <c r="F92" s="9" t="s">
        <v>152</v>
      </c>
      <c r="G92" s="9" t="s">
        <v>163</v>
      </c>
      <c r="H92" s="29">
        <v>36369</v>
      </c>
      <c r="I92" s="19">
        <v>73013</v>
      </c>
      <c r="J92" s="10">
        <v>7895</v>
      </c>
      <c r="K92" s="11">
        <v>648</v>
      </c>
      <c r="L92" s="11">
        <f t="shared" si="2"/>
        <v>7776</v>
      </c>
      <c r="M92" s="12" t="s">
        <v>19</v>
      </c>
      <c r="N92" s="12">
        <v>28</v>
      </c>
      <c r="O92" s="13">
        <f t="shared" si="3"/>
        <v>3888</v>
      </c>
      <c r="P92" s="12" t="s">
        <v>20</v>
      </c>
      <c r="Q92" s="12">
        <v>12</v>
      </c>
      <c r="R92" s="12" t="s">
        <v>34</v>
      </c>
      <c r="S92" s="12"/>
      <c r="T92" s="28"/>
    </row>
    <row r="93" spans="1:20" ht="12.95" customHeight="1">
      <c r="A93" s="28" t="s">
        <v>16</v>
      </c>
      <c r="B93" s="28">
        <v>90</v>
      </c>
      <c r="C93" s="28">
        <v>53</v>
      </c>
      <c r="D93" s="8" t="s">
        <v>164</v>
      </c>
      <c r="E93" s="8" t="s">
        <v>58</v>
      </c>
      <c r="F93" s="9" t="s">
        <v>152</v>
      </c>
      <c r="G93" s="9" t="s">
        <v>163</v>
      </c>
      <c r="H93" s="29">
        <v>35490</v>
      </c>
      <c r="I93" s="19">
        <v>73834</v>
      </c>
      <c r="J93" s="10">
        <v>12803</v>
      </c>
      <c r="K93" s="11">
        <v>667</v>
      </c>
      <c r="L93" s="11">
        <f t="shared" si="2"/>
        <v>8004</v>
      </c>
      <c r="M93" s="12" t="s">
        <v>19</v>
      </c>
      <c r="N93" s="12">
        <v>12</v>
      </c>
      <c r="O93" s="13">
        <f t="shared" si="3"/>
        <v>4002</v>
      </c>
      <c r="P93" s="12" t="s">
        <v>20</v>
      </c>
      <c r="Q93" s="12">
        <v>12</v>
      </c>
      <c r="R93" s="12" t="s">
        <v>21</v>
      </c>
      <c r="S93" s="12"/>
      <c r="T93" s="28"/>
    </row>
    <row r="94" spans="1:20" ht="12.95" customHeight="1">
      <c r="A94" s="28"/>
      <c r="B94" s="42">
        <v>91</v>
      </c>
      <c r="C94" s="28"/>
      <c r="D94" s="8" t="s">
        <v>440</v>
      </c>
      <c r="E94" s="8" t="s">
        <v>400</v>
      </c>
      <c r="F94" s="9"/>
      <c r="G94" s="9" t="s">
        <v>441</v>
      </c>
      <c r="H94" s="29"/>
      <c r="I94" s="19"/>
      <c r="J94" s="10"/>
      <c r="K94" s="11"/>
      <c r="L94" s="11"/>
      <c r="M94" s="12"/>
      <c r="N94" s="12"/>
      <c r="O94" s="13"/>
      <c r="P94" s="12" t="s">
        <v>393</v>
      </c>
      <c r="Q94" s="12">
        <v>12</v>
      </c>
      <c r="R94" s="12"/>
      <c r="S94" s="12" t="s">
        <v>394</v>
      </c>
      <c r="T94" s="28"/>
    </row>
    <row r="95" spans="1:20" ht="12.95" customHeight="1">
      <c r="A95" s="28"/>
      <c r="B95" s="28">
        <v>92</v>
      </c>
      <c r="C95" s="28"/>
      <c r="D95" s="8" t="s">
        <v>488</v>
      </c>
      <c r="E95" s="8" t="s">
        <v>489</v>
      </c>
      <c r="F95" s="9"/>
      <c r="G95" s="9" t="s">
        <v>441</v>
      </c>
      <c r="H95" s="29"/>
      <c r="I95" s="19"/>
      <c r="J95" s="10"/>
      <c r="K95" s="11"/>
      <c r="L95" s="11"/>
      <c r="M95" s="12"/>
      <c r="N95" s="12"/>
      <c r="O95" s="13"/>
      <c r="P95" s="12" t="s">
        <v>490</v>
      </c>
      <c r="Q95" s="12">
        <v>12</v>
      </c>
      <c r="R95" s="12"/>
      <c r="S95" s="12"/>
      <c r="T95" s="28"/>
    </row>
    <row r="96" spans="1:20" ht="12.95" customHeight="1">
      <c r="A96" s="28"/>
      <c r="B96" s="42">
        <v>93</v>
      </c>
      <c r="C96" s="28"/>
      <c r="D96" s="8" t="s">
        <v>480</v>
      </c>
      <c r="E96" s="8" t="s">
        <v>455</v>
      </c>
      <c r="F96" s="9"/>
      <c r="G96" s="9" t="s">
        <v>441</v>
      </c>
      <c r="H96" s="29"/>
      <c r="I96" s="19"/>
      <c r="J96" s="10"/>
      <c r="K96" s="11"/>
      <c r="L96" s="11"/>
      <c r="M96" s="12"/>
      <c r="N96" s="12"/>
      <c r="O96" s="13"/>
      <c r="P96" s="12" t="s">
        <v>393</v>
      </c>
      <c r="Q96" s="12">
        <v>12</v>
      </c>
      <c r="R96" s="12"/>
      <c r="S96" s="12"/>
      <c r="T96" s="28"/>
    </row>
    <row r="97" spans="1:20" ht="12.95" customHeight="1">
      <c r="A97" s="28" t="s">
        <v>16</v>
      </c>
      <c r="B97" s="28">
        <v>94</v>
      </c>
      <c r="C97" s="28">
        <v>54</v>
      </c>
      <c r="D97" s="8" t="s">
        <v>165</v>
      </c>
      <c r="E97" s="8" t="s">
        <v>166</v>
      </c>
      <c r="F97" s="9" t="s">
        <v>152</v>
      </c>
      <c r="G97" s="9" t="s">
        <v>167</v>
      </c>
      <c r="H97" s="29">
        <v>38018</v>
      </c>
      <c r="I97" s="19">
        <v>200000</v>
      </c>
      <c r="J97" s="10">
        <v>6891</v>
      </c>
      <c r="K97" s="11">
        <v>574</v>
      </c>
      <c r="L97" s="11">
        <f t="shared" si="2"/>
        <v>6888</v>
      </c>
      <c r="M97" s="12" t="s">
        <v>19</v>
      </c>
      <c r="N97" s="12">
        <v>28</v>
      </c>
      <c r="O97" s="13">
        <f t="shared" si="3"/>
        <v>3444</v>
      </c>
      <c r="P97" s="12" t="s">
        <v>20</v>
      </c>
      <c r="Q97" s="12">
        <v>12</v>
      </c>
      <c r="R97" s="12" t="s">
        <v>34</v>
      </c>
      <c r="S97" s="12"/>
      <c r="T97" s="28"/>
    </row>
    <row r="98" spans="1:20" ht="12.95" customHeight="1">
      <c r="A98" s="28" t="s">
        <v>16</v>
      </c>
      <c r="B98" s="42">
        <v>95</v>
      </c>
      <c r="C98" s="28">
        <v>55</v>
      </c>
      <c r="D98" s="8" t="s">
        <v>168</v>
      </c>
      <c r="E98" s="8" t="s">
        <v>89</v>
      </c>
      <c r="F98" s="9" t="s">
        <v>152</v>
      </c>
      <c r="G98" s="9" t="s">
        <v>167</v>
      </c>
      <c r="H98" s="29"/>
      <c r="I98" s="19"/>
      <c r="J98" s="10">
        <v>17827</v>
      </c>
      <c r="K98" s="11">
        <v>694</v>
      </c>
      <c r="L98" s="11">
        <f t="shared" si="2"/>
        <v>8328</v>
      </c>
      <c r="M98" s="12" t="s">
        <v>19</v>
      </c>
      <c r="N98" s="12">
        <v>20</v>
      </c>
      <c r="O98" s="13">
        <f t="shared" si="3"/>
        <v>4164</v>
      </c>
      <c r="P98" s="12" t="s">
        <v>20</v>
      </c>
      <c r="Q98" s="12">
        <v>12</v>
      </c>
      <c r="R98" s="12" t="s">
        <v>21</v>
      </c>
      <c r="S98" s="12"/>
      <c r="T98" s="28"/>
    </row>
    <row r="99" spans="1:20" ht="12.95" customHeight="1">
      <c r="A99" s="28" t="s">
        <v>16</v>
      </c>
      <c r="B99" s="28">
        <v>96</v>
      </c>
      <c r="C99" s="28">
        <v>56</v>
      </c>
      <c r="D99" s="8" t="s">
        <v>169</v>
      </c>
      <c r="E99" s="8" t="s">
        <v>170</v>
      </c>
      <c r="F99" s="9" t="s">
        <v>171</v>
      </c>
      <c r="G99" s="9" t="s">
        <v>172</v>
      </c>
      <c r="H99" s="29">
        <v>28672</v>
      </c>
      <c r="I99" s="19">
        <v>150000</v>
      </c>
      <c r="J99" s="10">
        <v>24191</v>
      </c>
      <c r="K99" s="11">
        <v>472</v>
      </c>
      <c r="L99" s="11">
        <f t="shared" si="2"/>
        <v>11328</v>
      </c>
      <c r="M99" s="12" t="s">
        <v>19</v>
      </c>
      <c r="N99" s="12" t="s">
        <v>66</v>
      </c>
      <c r="O99" s="13">
        <f t="shared" si="3"/>
        <v>5664</v>
      </c>
      <c r="P99" s="12" t="s">
        <v>67</v>
      </c>
      <c r="Q99" s="12">
        <v>24</v>
      </c>
      <c r="R99" s="12" t="s">
        <v>24</v>
      </c>
      <c r="S99" s="12"/>
      <c r="T99" s="28"/>
    </row>
    <row r="100" spans="1:20" ht="12.95" customHeight="1">
      <c r="A100" s="28" t="s">
        <v>16</v>
      </c>
      <c r="B100" s="42">
        <v>97</v>
      </c>
      <c r="C100" s="28">
        <v>57</v>
      </c>
      <c r="D100" s="8" t="s">
        <v>173</v>
      </c>
      <c r="E100" s="8" t="s">
        <v>174</v>
      </c>
      <c r="F100" s="9" t="s">
        <v>171</v>
      </c>
      <c r="G100" s="9" t="s">
        <v>175</v>
      </c>
      <c r="H100" s="29">
        <v>13789</v>
      </c>
      <c r="I100" s="19">
        <v>200000</v>
      </c>
      <c r="J100" s="10">
        <v>4439</v>
      </c>
      <c r="K100" s="11">
        <v>741</v>
      </c>
      <c r="L100" s="11">
        <f t="shared" si="2"/>
        <v>8892</v>
      </c>
      <c r="M100" s="12" t="s">
        <v>19</v>
      </c>
      <c r="N100" s="12">
        <v>3</v>
      </c>
      <c r="O100" s="13">
        <f t="shared" si="3"/>
        <v>4446</v>
      </c>
      <c r="P100" s="12" t="s">
        <v>20</v>
      </c>
      <c r="Q100" s="12">
        <v>12</v>
      </c>
      <c r="R100" s="12" t="s">
        <v>21</v>
      </c>
      <c r="S100" s="12" t="s">
        <v>394</v>
      </c>
      <c r="T100" s="28"/>
    </row>
    <row r="101" spans="1:20" ht="12.95" customHeight="1">
      <c r="A101" s="28" t="s">
        <v>16</v>
      </c>
      <c r="B101" s="28">
        <v>98</v>
      </c>
      <c r="C101" s="28">
        <v>58</v>
      </c>
      <c r="D101" s="8" t="s">
        <v>176</v>
      </c>
      <c r="E101" s="8" t="s">
        <v>177</v>
      </c>
      <c r="F101" s="9" t="s">
        <v>171</v>
      </c>
      <c r="G101" s="9" t="s">
        <v>175</v>
      </c>
      <c r="H101" s="29">
        <v>31413</v>
      </c>
      <c r="I101" s="19">
        <v>100000</v>
      </c>
      <c r="J101" s="10">
        <v>6009</v>
      </c>
      <c r="K101" s="11">
        <v>926</v>
      </c>
      <c r="L101" s="11">
        <f t="shared" si="2"/>
        <v>11112</v>
      </c>
      <c r="M101" s="12" t="s">
        <v>19</v>
      </c>
      <c r="N101" s="12">
        <v>27</v>
      </c>
      <c r="O101" s="13">
        <f t="shared" si="3"/>
        <v>5556</v>
      </c>
      <c r="P101" s="12" t="s">
        <v>20</v>
      </c>
      <c r="Q101" s="12">
        <v>12</v>
      </c>
      <c r="R101" s="12" t="s">
        <v>24</v>
      </c>
      <c r="S101" s="12"/>
      <c r="T101" s="28"/>
    </row>
    <row r="102" spans="1:20" ht="12.95" customHeight="1">
      <c r="A102" s="28" t="s">
        <v>16</v>
      </c>
      <c r="B102" s="42">
        <v>99</v>
      </c>
      <c r="C102" s="28">
        <v>59</v>
      </c>
      <c r="D102" s="8" t="s">
        <v>178</v>
      </c>
      <c r="E102" s="8" t="s">
        <v>132</v>
      </c>
      <c r="F102" s="9" t="s">
        <v>171</v>
      </c>
      <c r="G102" s="9" t="s">
        <v>175</v>
      </c>
      <c r="H102" s="29">
        <v>36100</v>
      </c>
      <c r="I102" s="19">
        <v>100000</v>
      </c>
      <c r="J102" s="10">
        <v>9853</v>
      </c>
      <c r="K102" s="11">
        <v>1800</v>
      </c>
      <c r="L102" s="11">
        <f t="shared" si="2"/>
        <v>7200</v>
      </c>
      <c r="M102" s="12" t="s">
        <v>27</v>
      </c>
      <c r="N102" s="12">
        <v>5</v>
      </c>
      <c r="O102" s="13">
        <f t="shared" si="3"/>
        <v>3600</v>
      </c>
      <c r="P102" s="12" t="s">
        <v>28</v>
      </c>
      <c r="Q102" s="12">
        <v>4</v>
      </c>
      <c r="R102" s="12" t="s">
        <v>98</v>
      </c>
      <c r="S102" s="12"/>
      <c r="T102" s="28"/>
    </row>
    <row r="103" spans="1:20" ht="12.95" customHeight="1">
      <c r="A103" s="28" t="s">
        <v>16</v>
      </c>
      <c r="B103" s="28">
        <v>100</v>
      </c>
      <c r="C103" s="28">
        <v>60</v>
      </c>
      <c r="D103" s="8" t="s">
        <v>179</v>
      </c>
      <c r="E103" s="8" t="s">
        <v>180</v>
      </c>
      <c r="F103" s="9" t="s">
        <v>171</v>
      </c>
      <c r="G103" s="9" t="s">
        <v>175</v>
      </c>
      <c r="H103" s="29">
        <v>32356</v>
      </c>
      <c r="I103" s="19">
        <v>100000</v>
      </c>
      <c r="J103" s="10">
        <v>13467</v>
      </c>
      <c r="K103" s="11">
        <v>905</v>
      </c>
      <c r="L103" s="11">
        <f t="shared" si="2"/>
        <v>10860</v>
      </c>
      <c r="M103" s="12" t="s">
        <v>19</v>
      </c>
      <c r="N103" s="12">
        <v>27</v>
      </c>
      <c r="O103" s="13">
        <f t="shared" si="3"/>
        <v>5430</v>
      </c>
      <c r="P103" s="12" t="s">
        <v>20</v>
      </c>
      <c r="Q103" s="12">
        <v>12</v>
      </c>
      <c r="R103" s="12" t="s">
        <v>31</v>
      </c>
      <c r="S103" s="12"/>
      <c r="T103" s="28"/>
    </row>
    <row r="104" spans="1:20" ht="12.95" customHeight="1">
      <c r="A104" s="28" t="s">
        <v>16</v>
      </c>
      <c r="B104" s="42">
        <v>101</v>
      </c>
      <c r="C104" s="28">
        <v>61</v>
      </c>
      <c r="D104" s="8" t="s">
        <v>181</v>
      </c>
      <c r="E104" s="8" t="s">
        <v>182</v>
      </c>
      <c r="F104" s="9" t="s">
        <v>171</v>
      </c>
      <c r="G104" s="9" t="s">
        <v>175</v>
      </c>
      <c r="H104" s="29">
        <v>36373</v>
      </c>
      <c r="I104" s="19">
        <v>100000</v>
      </c>
      <c r="J104" s="10">
        <v>13873</v>
      </c>
      <c r="K104" s="11">
        <v>819</v>
      </c>
      <c r="L104" s="11">
        <f t="shared" si="2"/>
        <v>9828</v>
      </c>
      <c r="M104" s="12" t="s">
        <v>19</v>
      </c>
      <c r="N104" s="12">
        <v>20</v>
      </c>
      <c r="O104" s="13">
        <f t="shared" si="3"/>
        <v>4914</v>
      </c>
      <c r="P104" s="12" t="s">
        <v>20</v>
      </c>
      <c r="Q104" s="12">
        <v>12</v>
      </c>
      <c r="R104" s="12" t="s">
        <v>31</v>
      </c>
      <c r="S104" s="12"/>
      <c r="T104" s="28"/>
    </row>
    <row r="105" spans="1:20" ht="12.95" customHeight="1">
      <c r="A105" s="28" t="s">
        <v>16</v>
      </c>
      <c r="B105" s="28">
        <v>102</v>
      </c>
      <c r="C105" s="28">
        <v>62</v>
      </c>
      <c r="D105" s="8" t="s">
        <v>183</v>
      </c>
      <c r="E105" s="8" t="s">
        <v>184</v>
      </c>
      <c r="F105" s="9" t="s">
        <v>171</v>
      </c>
      <c r="G105" s="9" t="s">
        <v>175</v>
      </c>
      <c r="H105" s="29">
        <v>35735</v>
      </c>
      <c r="I105" s="19">
        <v>80000</v>
      </c>
      <c r="J105" s="10">
        <v>16625</v>
      </c>
      <c r="K105" s="11">
        <v>898</v>
      </c>
      <c r="L105" s="11">
        <f t="shared" si="2"/>
        <v>5388</v>
      </c>
      <c r="M105" s="12" t="s">
        <v>38</v>
      </c>
      <c r="N105" s="12">
        <v>8</v>
      </c>
      <c r="O105" s="13">
        <f t="shared" si="3"/>
        <v>2694</v>
      </c>
      <c r="P105" s="12" t="s">
        <v>33</v>
      </c>
      <c r="Q105" s="12">
        <v>6</v>
      </c>
      <c r="R105" s="12" t="s">
        <v>34</v>
      </c>
      <c r="S105" s="12"/>
      <c r="T105" s="28"/>
    </row>
    <row r="106" spans="1:20" ht="12.95" customHeight="1">
      <c r="A106" s="28" t="s">
        <v>16</v>
      </c>
      <c r="B106" s="42">
        <v>103</v>
      </c>
      <c r="C106" s="28">
        <v>64</v>
      </c>
      <c r="D106" s="8" t="s">
        <v>185</v>
      </c>
      <c r="E106" s="8" t="s">
        <v>186</v>
      </c>
      <c r="F106" s="9" t="s">
        <v>171</v>
      </c>
      <c r="G106" s="9" t="s">
        <v>175</v>
      </c>
      <c r="H106" s="29"/>
      <c r="I106" s="19"/>
      <c r="J106" s="10">
        <v>17767</v>
      </c>
      <c r="K106" s="11">
        <v>1435</v>
      </c>
      <c r="L106" s="11">
        <f t="shared" si="2"/>
        <v>5740</v>
      </c>
      <c r="M106" s="12" t="s">
        <v>122</v>
      </c>
      <c r="N106" s="12">
        <v>12</v>
      </c>
      <c r="O106" s="13">
        <f t="shared" si="3"/>
        <v>2870</v>
      </c>
      <c r="P106" s="12" t="s">
        <v>28</v>
      </c>
      <c r="Q106" s="12">
        <v>4</v>
      </c>
      <c r="R106" s="12" t="s">
        <v>31</v>
      </c>
      <c r="S106" s="12"/>
      <c r="T106" s="28"/>
    </row>
    <row r="107" spans="1:20" ht="12.95" customHeight="1">
      <c r="A107" s="40"/>
      <c r="B107" s="28">
        <v>104</v>
      </c>
      <c r="C107" s="28"/>
      <c r="D107" s="8" t="s">
        <v>601</v>
      </c>
      <c r="E107" s="25" t="s">
        <v>602</v>
      </c>
      <c r="F107" s="9"/>
      <c r="G107" s="9" t="s">
        <v>603</v>
      </c>
      <c r="H107" s="9"/>
      <c r="I107" s="19"/>
      <c r="J107" s="10"/>
      <c r="K107" s="11"/>
      <c r="L107" s="11"/>
      <c r="M107" s="12"/>
      <c r="N107" s="12"/>
      <c r="O107" s="13"/>
      <c r="P107" s="12" t="s">
        <v>604</v>
      </c>
      <c r="Q107" s="12">
        <v>4</v>
      </c>
      <c r="R107" s="12"/>
      <c r="S107" s="12"/>
      <c r="T107" s="50"/>
    </row>
    <row r="108" spans="1:20" ht="12.95" customHeight="1">
      <c r="A108" s="28" t="s">
        <v>16</v>
      </c>
      <c r="B108" s="42">
        <v>105</v>
      </c>
      <c r="C108" s="28">
        <v>65</v>
      </c>
      <c r="D108" s="8" t="s">
        <v>187</v>
      </c>
      <c r="E108" s="8" t="s">
        <v>51</v>
      </c>
      <c r="F108" s="9" t="s">
        <v>171</v>
      </c>
      <c r="G108" s="9" t="s">
        <v>188</v>
      </c>
      <c r="H108" s="29">
        <v>26755</v>
      </c>
      <c r="I108" s="19">
        <v>50650</v>
      </c>
      <c r="J108" s="10">
        <v>2005</v>
      </c>
      <c r="K108" s="11">
        <v>954</v>
      </c>
      <c r="L108" s="11">
        <f t="shared" si="2"/>
        <v>3816</v>
      </c>
      <c r="M108" s="12" t="s">
        <v>189</v>
      </c>
      <c r="N108" s="12">
        <v>8</v>
      </c>
      <c r="O108" s="13">
        <f t="shared" si="3"/>
        <v>1908</v>
      </c>
      <c r="P108" s="12" t="s">
        <v>157</v>
      </c>
      <c r="Q108" s="12">
        <v>4</v>
      </c>
      <c r="R108" s="12" t="s">
        <v>34</v>
      </c>
      <c r="S108" s="12"/>
      <c r="T108" s="28"/>
    </row>
    <row r="109" spans="1:20" ht="12.95" customHeight="1">
      <c r="A109" s="28"/>
      <c r="B109" s="28">
        <v>106</v>
      </c>
      <c r="C109" s="28"/>
      <c r="D109" s="8" t="s">
        <v>517</v>
      </c>
      <c r="E109" s="8" t="s">
        <v>518</v>
      </c>
      <c r="F109" s="9"/>
      <c r="G109" s="9" t="s">
        <v>519</v>
      </c>
      <c r="H109" s="29"/>
      <c r="I109" s="19"/>
      <c r="J109" s="10"/>
      <c r="K109" s="11"/>
      <c r="L109" s="11"/>
      <c r="M109" s="12"/>
      <c r="N109" s="12"/>
      <c r="O109" s="13"/>
      <c r="P109" s="12" t="s">
        <v>508</v>
      </c>
      <c r="Q109" s="12">
        <v>4</v>
      </c>
      <c r="R109" s="12"/>
      <c r="S109" s="12"/>
      <c r="T109" s="28"/>
    </row>
    <row r="110" spans="1:20" ht="12.95" customHeight="1">
      <c r="A110" s="28" t="s">
        <v>16</v>
      </c>
      <c r="B110" s="42">
        <v>107</v>
      </c>
      <c r="C110" s="28">
        <v>66</v>
      </c>
      <c r="D110" s="8" t="s">
        <v>190</v>
      </c>
      <c r="E110" s="8" t="s">
        <v>191</v>
      </c>
      <c r="F110" s="9" t="s">
        <v>171</v>
      </c>
      <c r="G110" s="9" t="s">
        <v>188</v>
      </c>
      <c r="H110" s="29">
        <v>9557</v>
      </c>
      <c r="I110" s="19">
        <v>200000</v>
      </c>
      <c r="J110" s="10">
        <v>3475</v>
      </c>
      <c r="K110" s="11">
        <v>762</v>
      </c>
      <c r="L110" s="11">
        <f t="shared" si="2"/>
        <v>9144</v>
      </c>
      <c r="M110" s="12" t="s">
        <v>192</v>
      </c>
      <c r="N110" s="12">
        <v>5</v>
      </c>
      <c r="O110" s="13">
        <f t="shared" si="3"/>
        <v>4572</v>
      </c>
      <c r="P110" s="12" t="s">
        <v>193</v>
      </c>
      <c r="Q110" s="12">
        <v>12</v>
      </c>
      <c r="R110" s="12"/>
      <c r="S110" s="12"/>
      <c r="T110" s="28"/>
    </row>
    <row r="111" spans="1:20" ht="12.95" customHeight="1">
      <c r="A111" s="28" t="s">
        <v>16</v>
      </c>
      <c r="B111" s="28">
        <v>108</v>
      </c>
      <c r="C111" s="28">
        <v>68</v>
      </c>
      <c r="D111" s="8" t="s">
        <v>194</v>
      </c>
      <c r="E111" s="8" t="s">
        <v>195</v>
      </c>
      <c r="F111" s="9" t="s">
        <v>171</v>
      </c>
      <c r="G111" s="9" t="s">
        <v>188</v>
      </c>
      <c r="H111" s="29">
        <v>37288</v>
      </c>
      <c r="I111" s="19">
        <v>77300</v>
      </c>
      <c r="J111" s="10">
        <v>18805</v>
      </c>
      <c r="K111" s="11">
        <v>838</v>
      </c>
      <c r="L111" s="11">
        <f t="shared" si="2"/>
        <v>5028</v>
      </c>
      <c r="M111" s="12" t="s">
        <v>38</v>
      </c>
      <c r="N111" s="12">
        <v>3</v>
      </c>
      <c r="O111" s="13">
        <f t="shared" si="3"/>
        <v>2514</v>
      </c>
      <c r="P111" s="12" t="s">
        <v>33</v>
      </c>
      <c r="Q111" s="12">
        <v>6</v>
      </c>
      <c r="R111" s="12" t="s">
        <v>21</v>
      </c>
      <c r="S111" s="12"/>
      <c r="T111" s="28"/>
    </row>
    <row r="112" spans="1:20" ht="12.95" customHeight="1">
      <c r="A112" s="28" t="s">
        <v>16</v>
      </c>
      <c r="B112" s="42">
        <v>109</v>
      </c>
      <c r="C112" s="28">
        <v>156</v>
      </c>
      <c r="D112" s="8" t="s">
        <v>379</v>
      </c>
      <c r="E112" s="25" t="s">
        <v>381</v>
      </c>
      <c r="F112" s="9"/>
      <c r="G112" s="9" t="s">
        <v>387</v>
      </c>
      <c r="H112" s="9"/>
      <c r="I112" s="19"/>
      <c r="J112" s="10"/>
      <c r="K112" s="11">
        <v>819</v>
      </c>
      <c r="L112" s="11">
        <f>K112*Q112</f>
        <v>9828</v>
      </c>
      <c r="M112" s="12"/>
      <c r="N112" s="12"/>
      <c r="O112" s="13">
        <f>INT(L112/2)</f>
        <v>4914</v>
      </c>
      <c r="P112" s="12" t="s">
        <v>382</v>
      </c>
      <c r="Q112" s="12">
        <v>12</v>
      </c>
      <c r="R112" s="12"/>
      <c r="S112" s="12"/>
      <c r="T112" s="28"/>
    </row>
    <row r="113" spans="1:20" ht="12.95" customHeight="1">
      <c r="A113" s="28" t="s">
        <v>16</v>
      </c>
      <c r="B113" s="28">
        <v>110</v>
      </c>
      <c r="C113" s="28">
        <v>69</v>
      </c>
      <c r="D113" s="8" t="s">
        <v>196</v>
      </c>
      <c r="E113" s="8" t="s">
        <v>197</v>
      </c>
      <c r="F113" s="9" t="s">
        <v>171</v>
      </c>
      <c r="G113" s="9" t="s">
        <v>198</v>
      </c>
      <c r="H113" s="29">
        <v>22463</v>
      </c>
      <c r="I113" s="19">
        <v>215000</v>
      </c>
      <c r="J113" s="10">
        <v>6459</v>
      </c>
      <c r="K113" s="11">
        <v>1046</v>
      </c>
      <c r="L113" s="11">
        <f t="shared" si="2"/>
        <v>12552</v>
      </c>
      <c r="M113" s="12" t="s">
        <v>19</v>
      </c>
      <c r="N113" s="12">
        <v>21</v>
      </c>
      <c r="O113" s="13">
        <f t="shared" si="3"/>
        <v>6276</v>
      </c>
      <c r="P113" s="12" t="s">
        <v>20</v>
      </c>
      <c r="Q113" s="12">
        <v>12</v>
      </c>
      <c r="R113" s="12" t="s">
        <v>21</v>
      </c>
      <c r="S113" s="12"/>
      <c r="T113" s="28"/>
    </row>
    <row r="114" spans="1:20" ht="12.95" customHeight="1">
      <c r="A114" s="28" t="s">
        <v>16</v>
      </c>
      <c r="B114" s="42">
        <v>111</v>
      </c>
      <c r="C114" s="28">
        <v>70</v>
      </c>
      <c r="D114" s="8" t="s">
        <v>199</v>
      </c>
      <c r="E114" s="8" t="s">
        <v>200</v>
      </c>
      <c r="F114" s="9" t="s">
        <v>171</v>
      </c>
      <c r="G114" s="9" t="s">
        <v>198</v>
      </c>
      <c r="H114" s="29">
        <v>23894</v>
      </c>
      <c r="I114" s="19">
        <v>80000</v>
      </c>
      <c r="J114" s="10">
        <v>6541</v>
      </c>
      <c r="K114" s="11">
        <v>743</v>
      </c>
      <c r="L114" s="11">
        <f t="shared" si="2"/>
        <v>8916</v>
      </c>
      <c r="M114" s="12" t="s">
        <v>19</v>
      </c>
      <c r="N114" s="12">
        <v>5</v>
      </c>
      <c r="O114" s="13">
        <f t="shared" si="3"/>
        <v>4458</v>
      </c>
      <c r="P114" s="12" t="s">
        <v>20</v>
      </c>
      <c r="Q114" s="12">
        <v>12</v>
      </c>
      <c r="R114" s="12" t="s">
        <v>31</v>
      </c>
      <c r="S114" s="12"/>
      <c r="T114" s="28"/>
    </row>
    <row r="115" spans="1:20" ht="12.95" customHeight="1">
      <c r="A115" s="28" t="s">
        <v>16</v>
      </c>
      <c r="B115" s="28">
        <v>112</v>
      </c>
      <c r="C115" s="28">
        <v>71</v>
      </c>
      <c r="D115" s="8" t="s">
        <v>201</v>
      </c>
      <c r="E115" s="8" t="s">
        <v>202</v>
      </c>
      <c r="F115" s="9" t="s">
        <v>171</v>
      </c>
      <c r="G115" s="9" t="s">
        <v>198</v>
      </c>
      <c r="H115" s="29">
        <v>23651</v>
      </c>
      <c r="I115" s="19">
        <v>22047</v>
      </c>
      <c r="J115" s="10">
        <v>6663</v>
      </c>
      <c r="K115" s="11">
        <v>907</v>
      </c>
      <c r="L115" s="11">
        <f t="shared" si="2"/>
        <v>10884</v>
      </c>
      <c r="M115" s="12" t="s">
        <v>19</v>
      </c>
      <c r="N115" s="12">
        <v>10</v>
      </c>
      <c r="O115" s="13">
        <f t="shared" si="3"/>
        <v>5442</v>
      </c>
      <c r="P115" s="12" t="s">
        <v>20</v>
      </c>
      <c r="Q115" s="12">
        <v>12</v>
      </c>
      <c r="R115" s="12" t="s">
        <v>34</v>
      </c>
      <c r="S115" s="12"/>
      <c r="T115" s="28"/>
    </row>
    <row r="116" spans="1:20" ht="12.95" customHeight="1">
      <c r="A116" s="28" t="s">
        <v>16</v>
      </c>
      <c r="B116" s="42">
        <v>113</v>
      </c>
      <c r="C116" s="28">
        <v>72</v>
      </c>
      <c r="D116" s="8" t="s">
        <v>203</v>
      </c>
      <c r="E116" s="8" t="s">
        <v>93</v>
      </c>
      <c r="F116" s="9" t="s">
        <v>171</v>
      </c>
      <c r="G116" s="9" t="s">
        <v>198</v>
      </c>
      <c r="H116" s="29">
        <v>34790</v>
      </c>
      <c r="I116" s="19">
        <v>30000</v>
      </c>
      <c r="J116" s="10">
        <v>6847</v>
      </c>
      <c r="K116" s="11">
        <v>935</v>
      </c>
      <c r="L116" s="11">
        <f t="shared" si="2"/>
        <v>11220</v>
      </c>
      <c r="M116" s="12" t="s">
        <v>19</v>
      </c>
      <c r="N116" s="12">
        <v>30</v>
      </c>
      <c r="O116" s="13">
        <f t="shared" si="3"/>
        <v>5610</v>
      </c>
      <c r="P116" s="12" t="s">
        <v>20</v>
      </c>
      <c r="Q116" s="12">
        <v>12</v>
      </c>
      <c r="R116" s="12" t="s">
        <v>31</v>
      </c>
      <c r="S116" s="12"/>
      <c r="T116" s="28"/>
    </row>
    <row r="117" spans="1:20" ht="12.95" customHeight="1">
      <c r="A117" s="28"/>
      <c r="B117" s="28">
        <v>114</v>
      </c>
      <c r="C117" s="28"/>
      <c r="D117" s="8" t="s">
        <v>471</v>
      </c>
      <c r="E117" s="8" t="s">
        <v>472</v>
      </c>
      <c r="F117" s="9"/>
      <c r="G117" s="9" t="s">
        <v>412</v>
      </c>
      <c r="H117" s="29"/>
      <c r="I117" s="19"/>
      <c r="J117" s="10"/>
      <c r="K117" s="11"/>
      <c r="L117" s="11"/>
      <c r="M117" s="12"/>
      <c r="N117" s="12"/>
      <c r="O117" s="13"/>
      <c r="P117" s="12" t="s">
        <v>393</v>
      </c>
      <c r="Q117" s="12">
        <v>12</v>
      </c>
      <c r="R117" s="12"/>
      <c r="S117" s="12" t="s">
        <v>394</v>
      </c>
      <c r="T117" s="28"/>
    </row>
    <row r="118" spans="1:20" ht="12.95" customHeight="1">
      <c r="A118" s="28" t="s">
        <v>16</v>
      </c>
      <c r="B118" s="42">
        <v>115</v>
      </c>
      <c r="C118" s="28">
        <v>73</v>
      </c>
      <c r="D118" s="8" t="s">
        <v>204</v>
      </c>
      <c r="E118" s="8" t="s">
        <v>205</v>
      </c>
      <c r="F118" s="9" t="s">
        <v>171</v>
      </c>
      <c r="G118" s="9" t="s">
        <v>198</v>
      </c>
      <c r="H118" s="29">
        <v>26177</v>
      </c>
      <c r="I118" s="19">
        <v>18976</v>
      </c>
      <c r="J118" s="10">
        <v>7115</v>
      </c>
      <c r="K118" s="11">
        <v>1333</v>
      </c>
      <c r="L118" s="11">
        <f t="shared" si="2"/>
        <v>15996</v>
      </c>
      <c r="M118" s="12" t="s">
        <v>19</v>
      </c>
      <c r="N118" s="12">
        <v>25</v>
      </c>
      <c r="O118" s="13">
        <f t="shared" si="3"/>
        <v>7998</v>
      </c>
      <c r="P118" s="12" t="s">
        <v>20</v>
      </c>
      <c r="Q118" s="12">
        <v>12</v>
      </c>
      <c r="R118" s="12" t="s">
        <v>34</v>
      </c>
      <c r="S118" s="12"/>
      <c r="T118" s="28"/>
    </row>
    <row r="119" spans="1:20" ht="12.95" customHeight="1">
      <c r="A119" s="28" t="s">
        <v>16</v>
      </c>
      <c r="B119" s="28">
        <v>116</v>
      </c>
      <c r="C119" s="28">
        <v>74</v>
      </c>
      <c r="D119" s="8" t="s">
        <v>206</v>
      </c>
      <c r="E119" s="8" t="s">
        <v>207</v>
      </c>
      <c r="F119" s="9" t="s">
        <v>171</v>
      </c>
      <c r="G119" s="9" t="s">
        <v>198</v>
      </c>
      <c r="H119" s="29">
        <v>25447</v>
      </c>
      <c r="I119" s="19">
        <v>130000</v>
      </c>
      <c r="J119" s="10">
        <v>8127</v>
      </c>
      <c r="K119" s="11">
        <v>900</v>
      </c>
      <c r="L119" s="11">
        <f t="shared" si="2"/>
        <v>10800</v>
      </c>
      <c r="M119" s="12" t="s">
        <v>19</v>
      </c>
      <c r="N119" s="12">
        <v>25</v>
      </c>
      <c r="O119" s="13">
        <f t="shared" si="3"/>
        <v>5400</v>
      </c>
      <c r="P119" s="12" t="s">
        <v>20</v>
      </c>
      <c r="Q119" s="12">
        <v>12</v>
      </c>
      <c r="R119" s="12" t="s">
        <v>21</v>
      </c>
      <c r="S119" s="12"/>
      <c r="T119" s="28"/>
    </row>
    <row r="120" spans="1:20" ht="12.95" customHeight="1">
      <c r="A120" s="28" t="s">
        <v>16</v>
      </c>
      <c r="B120" s="42">
        <v>117</v>
      </c>
      <c r="C120" s="28">
        <v>75</v>
      </c>
      <c r="D120" s="8" t="s">
        <v>208</v>
      </c>
      <c r="E120" s="8" t="s">
        <v>209</v>
      </c>
      <c r="F120" s="9" t="s">
        <v>171</v>
      </c>
      <c r="G120" s="9" t="s">
        <v>198</v>
      </c>
      <c r="H120" s="29">
        <v>29312</v>
      </c>
      <c r="I120" s="19">
        <v>70000</v>
      </c>
      <c r="J120" s="10">
        <v>9155</v>
      </c>
      <c r="K120" s="11">
        <v>657</v>
      </c>
      <c r="L120" s="11">
        <f t="shared" si="2"/>
        <v>7884</v>
      </c>
      <c r="M120" s="12" t="s">
        <v>19</v>
      </c>
      <c r="N120" s="12">
        <v>25</v>
      </c>
      <c r="O120" s="13">
        <f t="shared" si="3"/>
        <v>3942</v>
      </c>
      <c r="P120" s="12" t="s">
        <v>20</v>
      </c>
      <c r="Q120" s="12">
        <v>12</v>
      </c>
      <c r="R120" s="12" t="s">
        <v>34</v>
      </c>
      <c r="S120" s="12"/>
      <c r="T120" s="28"/>
    </row>
    <row r="121" spans="1:20" ht="12.95" customHeight="1">
      <c r="A121" s="28" t="s">
        <v>16</v>
      </c>
      <c r="B121" s="28">
        <v>118</v>
      </c>
      <c r="C121" s="28">
        <v>76</v>
      </c>
      <c r="D121" s="8" t="s">
        <v>210</v>
      </c>
      <c r="E121" s="8" t="s">
        <v>211</v>
      </c>
      <c r="F121" s="9" t="s">
        <v>171</v>
      </c>
      <c r="G121" s="9" t="s">
        <v>198</v>
      </c>
      <c r="H121" s="29">
        <v>36130</v>
      </c>
      <c r="I121" s="19">
        <v>35000</v>
      </c>
      <c r="J121" s="10">
        <v>9761</v>
      </c>
      <c r="K121" s="11">
        <v>1000</v>
      </c>
      <c r="L121" s="11">
        <f t="shared" si="2"/>
        <v>6000</v>
      </c>
      <c r="M121" s="12" t="s">
        <v>32</v>
      </c>
      <c r="N121" s="12">
        <v>15</v>
      </c>
      <c r="O121" s="13">
        <f t="shared" si="3"/>
        <v>3000</v>
      </c>
      <c r="P121" s="12" t="s">
        <v>33</v>
      </c>
      <c r="Q121" s="12">
        <v>6</v>
      </c>
      <c r="R121" s="12" t="s">
        <v>98</v>
      </c>
      <c r="S121" s="12"/>
      <c r="T121" s="28"/>
    </row>
    <row r="122" spans="1:20" ht="12.95" customHeight="1">
      <c r="A122" s="28"/>
      <c r="B122" s="42">
        <v>119</v>
      </c>
      <c r="C122" s="28"/>
      <c r="D122" s="8" t="s">
        <v>410</v>
      </c>
      <c r="E122" s="8" t="s">
        <v>411</v>
      </c>
      <c r="F122" s="9"/>
      <c r="G122" s="9" t="s">
        <v>412</v>
      </c>
      <c r="H122" s="29"/>
      <c r="I122" s="19"/>
      <c r="J122" s="10"/>
      <c r="K122" s="11"/>
      <c r="L122" s="11"/>
      <c r="M122" s="12"/>
      <c r="N122" s="12"/>
      <c r="O122" s="13"/>
      <c r="P122" s="12" t="s">
        <v>413</v>
      </c>
      <c r="Q122" s="12">
        <v>6</v>
      </c>
      <c r="R122" s="12"/>
      <c r="S122" s="12" t="s">
        <v>394</v>
      </c>
      <c r="T122" s="28"/>
    </row>
    <row r="123" spans="1:20" ht="12.95" customHeight="1">
      <c r="A123" s="28" t="s">
        <v>16</v>
      </c>
      <c r="B123" s="28">
        <v>120</v>
      </c>
      <c r="C123" s="28">
        <v>77</v>
      </c>
      <c r="D123" s="8" t="s">
        <v>212</v>
      </c>
      <c r="E123" s="8" t="s">
        <v>213</v>
      </c>
      <c r="F123" s="9" t="s">
        <v>171</v>
      </c>
      <c r="G123" s="9" t="s">
        <v>214</v>
      </c>
      <c r="H123" s="29">
        <v>29037</v>
      </c>
      <c r="I123" s="19">
        <v>60000</v>
      </c>
      <c r="J123" s="10">
        <v>1455</v>
      </c>
      <c r="K123" s="11">
        <v>907</v>
      </c>
      <c r="L123" s="11">
        <f t="shared" si="2"/>
        <v>10884</v>
      </c>
      <c r="M123" s="12" t="s">
        <v>19</v>
      </c>
      <c r="N123" s="12">
        <v>11</v>
      </c>
      <c r="O123" s="13">
        <f t="shared" si="3"/>
        <v>5442</v>
      </c>
      <c r="P123" s="12" t="s">
        <v>20</v>
      </c>
      <c r="Q123" s="12">
        <v>12</v>
      </c>
      <c r="R123" s="12" t="s">
        <v>31</v>
      </c>
      <c r="S123" s="12"/>
      <c r="T123" s="28"/>
    </row>
    <row r="124" spans="1:20" ht="12.95" customHeight="1">
      <c r="A124" s="28"/>
      <c r="B124" s="42">
        <v>121</v>
      </c>
      <c r="C124" s="28"/>
      <c r="D124" s="8" t="s">
        <v>461</v>
      </c>
      <c r="E124" s="8" t="s">
        <v>462</v>
      </c>
      <c r="F124" s="9"/>
      <c r="G124" s="9" t="s">
        <v>463</v>
      </c>
      <c r="H124" s="29"/>
      <c r="I124" s="19"/>
      <c r="J124" s="10"/>
      <c r="K124" s="11"/>
      <c r="L124" s="11"/>
      <c r="M124" s="12"/>
      <c r="N124" s="12"/>
      <c r="O124" s="13"/>
      <c r="P124" s="12" t="s">
        <v>434</v>
      </c>
      <c r="Q124" s="12">
        <v>4</v>
      </c>
      <c r="R124" s="12"/>
      <c r="S124" s="12" t="s">
        <v>394</v>
      </c>
      <c r="T124" s="28"/>
    </row>
    <row r="125" spans="1:20" ht="12.95" customHeight="1">
      <c r="A125" s="28"/>
      <c r="B125" s="28">
        <v>122</v>
      </c>
      <c r="C125" s="28"/>
      <c r="D125" s="8" t="s">
        <v>611</v>
      </c>
      <c r="E125" s="8" t="s">
        <v>464</v>
      </c>
      <c r="F125" s="9"/>
      <c r="G125" s="9" t="s">
        <v>463</v>
      </c>
      <c r="H125" s="29"/>
      <c r="I125" s="19"/>
      <c r="J125" s="10"/>
      <c r="K125" s="11"/>
      <c r="L125" s="11"/>
      <c r="M125" s="12"/>
      <c r="N125" s="12"/>
      <c r="O125" s="13"/>
      <c r="P125" s="12" t="s">
        <v>398</v>
      </c>
      <c r="Q125" s="12">
        <v>6</v>
      </c>
      <c r="R125" s="12"/>
      <c r="S125" s="12" t="s">
        <v>394</v>
      </c>
      <c r="T125" s="28"/>
    </row>
    <row r="126" spans="1:20" ht="12.95" customHeight="1">
      <c r="A126" s="28" t="s">
        <v>16</v>
      </c>
      <c r="B126" s="42">
        <v>123</v>
      </c>
      <c r="C126" s="28">
        <v>78</v>
      </c>
      <c r="D126" s="8" t="s">
        <v>215</v>
      </c>
      <c r="E126" s="8" t="s">
        <v>216</v>
      </c>
      <c r="F126" s="9" t="s">
        <v>171</v>
      </c>
      <c r="G126" s="9" t="s">
        <v>217</v>
      </c>
      <c r="H126" s="29">
        <v>9588</v>
      </c>
      <c r="I126" s="19">
        <v>19845</v>
      </c>
      <c r="J126" s="10">
        <v>1403</v>
      </c>
      <c r="K126" s="11">
        <v>833</v>
      </c>
      <c r="L126" s="11">
        <f t="shared" si="2"/>
        <v>9996</v>
      </c>
      <c r="M126" s="12" t="s">
        <v>19</v>
      </c>
      <c r="N126" s="12">
        <v>20</v>
      </c>
      <c r="O126" s="13">
        <f t="shared" si="3"/>
        <v>4998</v>
      </c>
      <c r="P126" s="12" t="s">
        <v>20</v>
      </c>
      <c r="Q126" s="12">
        <v>12</v>
      </c>
      <c r="R126" s="12" t="s">
        <v>34</v>
      </c>
      <c r="S126" s="12"/>
      <c r="T126" s="28"/>
    </row>
    <row r="127" spans="1:20" ht="12.95" customHeight="1">
      <c r="A127" s="28" t="s">
        <v>16</v>
      </c>
      <c r="B127" s="28">
        <v>124</v>
      </c>
      <c r="C127" s="28">
        <v>79</v>
      </c>
      <c r="D127" s="8" t="s">
        <v>218</v>
      </c>
      <c r="E127" s="8" t="s">
        <v>219</v>
      </c>
      <c r="F127" s="9" t="s">
        <v>171</v>
      </c>
      <c r="G127" s="9" t="s">
        <v>217</v>
      </c>
      <c r="H127" s="29">
        <v>28581</v>
      </c>
      <c r="I127" s="19">
        <v>70000</v>
      </c>
      <c r="J127" s="10">
        <v>2369</v>
      </c>
      <c r="K127" s="11">
        <v>648</v>
      </c>
      <c r="L127" s="11">
        <f t="shared" si="2"/>
        <v>7776</v>
      </c>
      <c r="M127" s="12" t="s">
        <v>19</v>
      </c>
      <c r="N127" s="12">
        <v>20</v>
      </c>
      <c r="O127" s="13">
        <f t="shared" si="3"/>
        <v>3888</v>
      </c>
      <c r="P127" s="12" t="s">
        <v>20</v>
      </c>
      <c r="Q127" s="12">
        <v>12</v>
      </c>
      <c r="R127" s="12" t="s">
        <v>34</v>
      </c>
      <c r="S127" s="12"/>
      <c r="T127" s="28"/>
    </row>
    <row r="128" spans="1:20" ht="12.95" customHeight="1">
      <c r="A128" s="28" t="s">
        <v>16</v>
      </c>
      <c r="B128" s="42">
        <v>125</v>
      </c>
      <c r="C128" s="28">
        <v>80</v>
      </c>
      <c r="D128" s="8" t="s">
        <v>220</v>
      </c>
      <c r="E128" s="8" t="s">
        <v>221</v>
      </c>
      <c r="F128" s="9" t="s">
        <v>171</v>
      </c>
      <c r="G128" s="9" t="s">
        <v>217</v>
      </c>
      <c r="H128" s="29">
        <v>29860</v>
      </c>
      <c r="I128" s="19">
        <v>33784</v>
      </c>
      <c r="J128" s="10">
        <v>2997</v>
      </c>
      <c r="K128" s="11">
        <v>722</v>
      </c>
      <c r="L128" s="11">
        <f t="shared" si="2"/>
        <v>8664</v>
      </c>
      <c r="M128" s="12" t="s">
        <v>19</v>
      </c>
      <c r="N128" s="12">
        <v>20</v>
      </c>
      <c r="O128" s="13">
        <f t="shared" si="3"/>
        <v>4332</v>
      </c>
      <c r="P128" s="12" t="s">
        <v>20</v>
      </c>
      <c r="Q128" s="12">
        <v>12</v>
      </c>
      <c r="R128" s="12" t="s">
        <v>34</v>
      </c>
      <c r="S128" s="12"/>
      <c r="T128" s="28"/>
    </row>
    <row r="129" spans="1:20" ht="12.95" customHeight="1">
      <c r="A129" s="28" t="s">
        <v>16</v>
      </c>
      <c r="B129" s="28">
        <v>126</v>
      </c>
      <c r="C129" s="28">
        <v>81</v>
      </c>
      <c r="D129" s="8" t="s">
        <v>222</v>
      </c>
      <c r="E129" s="8" t="s">
        <v>223</v>
      </c>
      <c r="F129" s="9" t="s">
        <v>224</v>
      </c>
      <c r="G129" s="9" t="s">
        <v>225</v>
      </c>
      <c r="H129" s="29">
        <v>22098</v>
      </c>
      <c r="I129" s="19">
        <v>60000</v>
      </c>
      <c r="J129" s="10">
        <v>3847</v>
      </c>
      <c r="K129" s="11">
        <v>1333</v>
      </c>
      <c r="L129" s="11">
        <f t="shared" si="2"/>
        <v>15996</v>
      </c>
      <c r="M129" s="12" t="s">
        <v>192</v>
      </c>
      <c r="N129" s="12">
        <v>15</v>
      </c>
      <c r="O129" s="13">
        <f t="shared" si="3"/>
        <v>7998</v>
      </c>
      <c r="P129" s="12" t="s">
        <v>193</v>
      </c>
      <c r="Q129" s="12">
        <v>12</v>
      </c>
      <c r="R129" s="12"/>
      <c r="S129" s="12"/>
      <c r="T129" s="28"/>
    </row>
    <row r="130" spans="1:20" ht="12.95" customHeight="1">
      <c r="A130" s="28" t="s">
        <v>16</v>
      </c>
      <c r="B130" s="42">
        <v>127</v>
      </c>
      <c r="C130" s="28">
        <v>82</v>
      </c>
      <c r="D130" s="8" t="s">
        <v>226</v>
      </c>
      <c r="E130" s="8" t="s">
        <v>227</v>
      </c>
      <c r="F130" s="9" t="s">
        <v>171</v>
      </c>
      <c r="G130" s="9" t="s">
        <v>217</v>
      </c>
      <c r="H130" s="29">
        <v>33359</v>
      </c>
      <c r="I130" s="19">
        <v>60000</v>
      </c>
      <c r="J130" s="10">
        <v>4445</v>
      </c>
      <c r="K130" s="11">
        <v>762</v>
      </c>
      <c r="L130" s="11">
        <f t="shared" si="2"/>
        <v>3048</v>
      </c>
      <c r="M130" s="12" t="s">
        <v>27</v>
      </c>
      <c r="N130" s="12">
        <v>17</v>
      </c>
      <c r="O130" s="13">
        <f t="shared" si="3"/>
        <v>1524</v>
      </c>
      <c r="P130" s="12" t="s">
        <v>28</v>
      </c>
      <c r="Q130" s="12">
        <v>4</v>
      </c>
      <c r="R130" s="12" t="s">
        <v>31</v>
      </c>
      <c r="S130" s="12"/>
      <c r="T130" s="28"/>
    </row>
    <row r="131" spans="1:20" ht="12.95" customHeight="1">
      <c r="A131" s="28"/>
      <c r="B131" s="28">
        <v>128</v>
      </c>
      <c r="C131" s="28"/>
      <c r="D131" s="8" t="s">
        <v>509</v>
      </c>
      <c r="E131" s="8" t="s">
        <v>510</v>
      </c>
      <c r="F131" s="9"/>
      <c r="G131" s="9" t="s">
        <v>511</v>
      </c>
      <c r="H131" s="29"/>
      <c r="I131" s="19"/>
      <c r="J131" s="10"/>
      <c r="K131" s="11"/>
      <c r="L131" s="11"/>
      <c r="M131" s="12"/>
      <c r="N131" s="12"/>
      <c r="O131" s="13"/>
      <c r="P131" s="12" t="s">
        <v>490</v>
      </c>
      <c r="Q131" s="12">
        <v>12</v>
      </c>
      <c r="R131" s="12"/>
      <c r="S131" s="12" t="s">
        <v>394</v>
      </c>
      <c r="T131" s="28"/>
    </row>
    <row r="132" spans="1:20" ht="12.95" customHeight="1">
      <c r="A132" s="28" t="s">
        <v>16</v>
      </c>
      <c r="B132" s="42">
        <v>129</v>
      </c>
      <c r="C132" s="28">
        <v>83</v>
      </c>
      <c r="D132" s="8" t="s">
        <v>229</v>
      </c>
      <c r="E132" s="8" t="s">
        <v>223</v>
      </c>
      <c r="F132" s="9" t="s">
        <v>171</v>
      </c>
      <c r="G132" s="9" t="s">
        <v>217</v>
      </c>
      <c r="H132" s="29">
        <v>29465</v>
      </c>
      <c r="I132" s="19">
        <v>150000</v>
      </c>
      <c r="J132" s="10">
        <v>17651</v>
      </c>
      <c r="K132" s="11">
        <v>1200</v>
      </c>
      <c r="L132" s="11">
        <f t="shared" si="2"/>
        <v>14400</v>
      </c>
      <c r="M132" s="12" t="s">
        <v>19</v>
      </c>
      <c r="N132" s="12">
        <v>20</v>
      </c>
      <c r="O132" s="13">
        <f t="shared" si="3"/>
        <v>7200</v>
      </c>
      <c r="P132" s="12" t="s">
        <v>20</v>
      </c>
      <c r="Q132" s="12">
        <v>12</v>
      </c>
      <c r="R132" s="12" t="s">
        <v>24</v>
      </c>
      <c r="S132" s="12"/>
      <c r="T132" s="28"/>
    </row>
    <row r="133" spans="1:20" ht="12.95" customHeight="1">
      <c r="A133" s="28" t="s">
        <v>16</v>
      </c>
      <c r="B133" s="28">
        <v>130</v>
      </c>
      <c r="C133" s="28">
        <v>84</v>
      </c>
      <c r="D133" s="8" t="s">
        <v>230</v>
      </c>
      <c r="E133" s="8" t="s">
        <v>231</v>
      </c>
      <c r="F133" s="9" t="s">
        <v>171</v>
      </c>
      <c r="G133" s="9" t="s">
        <v>217</v>
      </c>
      <c r="H133" s="29">
        <v>27030</v>
      </c>
      <c r="I133" s="19">
        <v>65000</v>
      </c>
      <c r="J133" s="10">
        <v>17695</v>
      </c>
      <c r="K133" s="11">
        <v>1200</v>
      </c>
      <c r="L133" s="11">
        <f t="shared" si="2"/>
        <v>14400</v>
      </c>
      <c r="M133" s="12" t="s">
        <v>19</v>
      </c>
      <c r="N133" s="12">
        <v>20</v>
      </c>
      <c r="O133" s="13">
        <f t="shared" si="3"/>
        <v>7200</v>
      </c>
      <c r="P133" s="12" t="s">
        <v>20</v>
      </c>
      <c r="Q133" s="12">
        <v>12</v>
      </c>
      <c r="R133" s="12" t="s">
        <v>34</v>
      </c>
      <c r="S133" s="12"/>
      <c r="T133" s="28"/>
    </row>
    <row r="134" spans="1:20" ht="12.95" customHeight="1">
      <c r="A134" s="28" t="s">
        <v>16</v>
      </c>
      <c r="B134" s="42">
        <v>131</v>
      </c>
      <c r="C134" s="28">
        <v>85</v>
      </c>
      <c r="D134" s="8" t="s">
        <v>232</v>
      </c>
      <c r="E134" s="8" t="s">
        <v>233</v>
      </c>
      <c r="F134" s="9" t="s">
        <v>171</v>
      </c>
      <c r="G134" s="9" t="s">
        <v>234</v>
      </c>
      <c r="H134" s="29">
        <v>30773</v>
      </c>
      <c r="I134" s="19">
        <v>110000</v>
      </c>
      <c r="J134" s="10">
        <v>9863</v>
      </c>
      <c r="K134" s="11">
        <v>926</v>
      </c>
      <c r="L134" s="11">
        <f t="shared" si="2"/>
        <v>5556</v>
      </c>
      <c r="M134" s="12" t="s">
        <v>38</v>
      </c>
      <c r="N134" s="12">
        <v>10</v>
      </c>
      <c r="O134" s="13">
        <f t="shared" si="3"/>
        <v>2778</v>
      </c>
      <c r="P134" s="12" t="s">
        <v>33</v>
      </c>
      <c r="Q134" s="12">
        <v>6</v>
      </c>
      <c r="R134" s="12" t="s">
        <v>31</v>
      </c>
      <c r="S134" s="12"/>
      <c r="T134" s="28"/>
    </row>
    <row r="135" spans="1:20" ht="12.95" customHeight="1">
      <c r="A135" s="28" t="s">
        <v>16</v>
      </c>
      <c r="B135" s="28">
        <v>132</v>
      </c>
      <c r="C135" s="28">
        <v>86</v>
      </c>
      <c r="D135" s="8" t="s">
        <v>235</v>
      </c>
      <c r="E135" s="8" t="s">
        <v>236</v>
      </c>
      <c r="F135" s="9" t="s">
        <v>171</v>
      </c>
      <c r="G135" s="9" t="s">
        <v>234</v>
      </c>
      <c r="H135" s="29">
        <v>31809</v>
      </c>
      <c r="I135" s="19">
        <v>30000</v>
      </c>
      <c r="J135" s="10">
        <v>17545</v>
      </c>
      <c r="K135" s="11">
        <v>1000</v>
      </c>
      <c r="L135" s="11">
        <f t="shared" si="2"/>
        <v>12000</v>
      </c>
      <c r="M135" s="12" t="s">
        <v>19</v>
      </c>
      <c r="N135" s="12">
        <v>16</v>
      </c>
      <c r="O135" s="13">
        <f t="shared" si="3"/>
        <v>6000</v>
      </c>
      <c r="P135" s="12" t="s">
        <v>20</v>
      </c>
      <c r="Q135" s="12">
        <v>12</v>
      </c>
      <c r="R135" s="12" t="s">
        <v>98</v>
      </c>
      <c r="S135" s="12"/>
      <c r="T135" s="28"/>
    </row>
    <row r="136" spans="1:20" ht="12.95" customHeight="1">
      <c r="A136" s="28"/>
      <c r="B136" s="42">
        <v>133</v>
      </c>
      <c r="C136" s="28"/>
      <c r="D136" s="8" t="s">
        <v>429</v>
      </c>
      <c r="E136" s="8" t="s">
        <v>430</v>
      </c>
      <c r="F136" s="9"/>
      <c r="G136" s="9" t="s">
        <v>431</v>
      </c>
      <c r="H136" s="29"/>
      <c r="I136" s="19"/>
      <c r="J136" s="10"/>
      <c r="K136" s="11"/>
      <c r="L136" s="11"/>
      <c r="M136" s="12"/>
      <c r="N136" s="12"/>
      <c r="O136" s="13"/>
      <c r="P136" s="12" t="s">
        <v>393</v>
      </c>
      <c r="Q136" s="12">
        <v>12</v>
      </c>
      <c r="R136" s="12"/>
      <c r="S136" s="12"/>
      <c r="T136" s="28"/>
    </row>
    <row r="137" spans="1:20" ht="12.95" customHeight="1">
      <c r="A137" s="28"/>
      <c r="B137" s="28">
        <v>134</v>
      </c>
      <c r="C137" s="28"/>
      <c r="D137" s="8" t="s">
        <v>422</v>
      </c>
      <c r="E137" s="8" t="s">
        <v>423</v>
      </c>
      <c r="F137" s="9"/>
      <c r="G137" s="9" t="s">
        <v>431</v>
      </c>
      <c r="H137" s="29"/>
      <c r="I137" s="19"/>
      <c r="J137" s="10"/>
      <c r="K137" s="11"/>
      <c r="L137" s="11"/>
      <c r="M137" s="12"/>
      <c r="N137" s="12"/>
      <c r="O137" s="13"/>
      <c r="P137" s="12" t="s">
        <v>393</v>
      </c>
      <c r="Q137" s="12">
        <v>12</v>
      </c>
      <c r="R137" s="12"/>
      <c r="S137" s="12" t="s">
        <v>394</v>
      </c>
      <c r="T137" s="28"/>
    </row>
    <row r="138" spans="1:20" ht="12.95" customHeight="1">
      <c r="A138" s="28"/>
      <c r="B138" s="42">
        <v>135</v>
      </c>
      <c r="C138" s="28"/>
      <c r="D138" s="8" t="s">
        <v>424</v>
      </c>
      <c r="E138" s="8" t="s">
        <v>423</v>
      </c>
      <c r="F138" s="9"/>
      <c r="G138" s="9" t="s">
        <v>431</v>
      </c>
      <c r="H138" s="29"/>
      <c r="I138" s="19"/>
      <c r="J138" s="10"/>
      <c r="K138" s="11"/>
      <c r="L138" s="11"/>
      <c r="M138" s="12"/>
      <c r="N138" s="12"/>
      <c r="O138" s="13"/>
      <c r="P138" s="12" t="s">
        <v>393</v>
      </c>
      <c r="Q138" s="12">
        <v>12</v>
      </c>
      <c r="R138" s="12"/>
      <c r="S138" s="12" t="s">
        <v>394</v>
      </c>
      <c r="T138" s="28"/>
    </row>
    <row r="139" spans="1:20" ht="12.95" customHeight="1">
      <c r="A139" s="28"/>
      <c r="B139" s="28">
        <v>136</v>
      </c>
      <c r="C139" s="28"/>
      <c r="D139" s="8" t="s">
        <v>425</v>
      </c>
      <c r="E139" s="8" t="s">
        <v>423</v>
      </c>
      <c r="F139" s="9"/>
      <c r="G139" s="9" t="s">
        <v>431</v>
      </c>
      <c r="H139" s="29"/>
      <c r="I139" s="19"/>
      <c r="J139" s="10"/>
      <c r="K139" s="11"/>
      <c r="L139" s="11"/>
      <c r="M139" s="12"/>
      <c r="N139" s="12"/>
      <c r="O139" s="13"/>
      <c r="P139" s="12" t="s">
        <v>393</v>
      </c>
      <c r="Q139" s="12">
        <v>12</v>
      </c>
      <c r="R139" s="12"/>
      <c r="S139" s="12" t="s">
        <v>394</v>
      </c>
      <c r="T139" s="28"/>
    </row>
    <row r="140" spans="1:20" ht="12.95" customHeight="1">
      <c r="A140" s="28"/>
      <c r="B140" s="42">
        <v>137</v>
      </c>
      <c r="C140" s="28"/>
      <c r="D140" s="8" t="s">
        <v>468</v>
      </c>
      <c r="E140" s="8" t="s">
        <v>423</v>
      </c>
      <c r="F140" s="9"/>
      <c r="G140" s="9" t="s">
        <v>431</v>
      </c>
      <c r="H140" s="29"/>
      <c r="I140" s="19"/>
      <c r="J140" s="10"/>
      <c r="K140" s="11"/>
      <c r="L140" s="11"/>
      <c r="M140" s="12"/>
      <c r="N140" s="12"/>
      <c r="O140" s="13"/>
      <c r="P140" s="12" t="s">
        <v>393</v>
      </c>
      <c r="Q140" s="12">
        <v>12</v>
      </c>
      <c r="R140" s="12"/>
      <c r="S140" s="12" t="s">
        <v>394</v>
      </c>
      <c r="T140" s="28"/>
    </row>
    <row r="141" spans="1:20" ht="12.95" customHeight="1">
      <c r="A141" s="28"/>
      <c r="B141" s="28">
        <v>138</v>
      </c>
      <c r="C141" s="28"/>
      <c r="D141" s="8" t="s">
        <v>516</v>
      </c>
      <c r="E141" s="8" t="s">
        <v>423</v>
      </c>
      <c r="F141" s="9"/>
      <c r="G141" s="9" t="s">
        <v>514</v>
      </c>
      <c r="H141" s="29"/>
      <c r="I141" s="19"/>
      <c r="J141" s="10"/>
      <c r="K141" s="11"/>
      <c r="L141" s="11"/>
      <c r="M141" s="12"/>
      <c r="N141" s="12"/>
      <c r="O141" s="13"/>
      <c r="P141" s="12" t="s">
        <v>490</v>
      </c>
      <c r="Q141" s="12">
        <v>12</v>
      </c>
      <c r="R141" s="12"/>
      <c r="S141" s="12" t="s">
        <v>394</v>
      </c>
      <c r="T141" s="28"/>
    </row>
    <row r="142" spans="1:20" ht="12.95" customHeight="1">
      <c r="A142" s="28" t="s">
        <v>16</v>
      </c>
      <c r="B142" s="42">
        <v>139</v>
      </c>
      <c r="C142" s="28">
        <v>87</v>
      </c>
      <c r="D142" s="8" t="s">
        <v>239</v>
      </c>
      <c r="E142" s="8" t="s">
        <v>237</v>
      </c>
      <c r="F142" s="9" t="s">
        <v>238</v>
      </c>
      <c r="G142" s="9" t="s">
        <v>240</v>
      </c>
      <c r="H142" s="29">
        <v>25294</v>
      </c>
      <c r="I142" s="19" t="s">
        <v>143</v>
      </c>
      <c r="J142" s="10">
        <v>2377</v>
      </c>
      <c r="K142" s="11">
        <v>389</v>
      </c>
      <c r="L142" s="11">
        <f t="shared" ref="L142:L206" si="4">K142*Q142</f>
        <v>4668</v>
      </c>
      <c r="M142" s="12" t="s">
        <v>19</v>
      </c>
      <c r="N142" s="12">
        <v>3</v>
      </c>
      <c r="O142" s="13">
        <f t="shared" si="3"/>
        <v>2334</v>
      </c>
      <c r="P142" s="12" t="s">
        <v>20</v>
      </c>
      <c r="Q142" s="12">
        <v>12</v>
      </c>
      <c r="R142" s="12" t="s">
        <v>31</v>
      </c>
      <c r="S142" s="12"/>
      <c r="T142" s="28"/>
    </row>
    <row r="143" spans="1:20" ht="12.95" customHeight="1">
      <c r="A143" s="28" t="s">
        <v>16</v>
      </c>
      <c r="B143" s="28">
        <v>140</v>
      </c>
      <c r="C143" s="28">
        <v>88</v>
      </c>
      <c r="D143" s="8" t="s">
        <v>241</v>
      </c>
      <c r="E143" s="8" t="s">
        <v>242</v>
      </c>
      <c r="F143" s="9" t="s">
        <v>243</v>
      </c>
      <c r="G143" s="9" t="s">
        <v>244</v>
      </c>
      <c r="H143" s="29">
        <v>35156</v>
      </c>
      <c r="I143" s="19">
        <v>30000</v>
      </c>
      <c r="J143" s="10">
        <v>3225</v>
      </c>
      <c r="K143" s="11">
        <v>648</v>
      </c>
      <c r="L143" s="11">
        <f t="shared" si="4"/>
        <v>7776</v>
      </c>
      <c r="M143" s="12" t="s">
        <v>19</v>
      </c>
      <c r="N143" s="12">
        <v>3</v>
      </c>
      <c r="O143" s="13">
        <f t="shared" si="3"/>
        <v>3888</v>
      </c>
      <c r="P143" s="12" t="s">
        <v>20</v>
      </c>
      <c r="Q143" s="12">
        <v>12</v>
      </c>
      <c r="R143" s="12" t="s">
        <v>98</v>
      </c>
      <c r="S143" s="12"/>
      <c r="T143" s="28"/>
    </row>
    <row r="144" spans="1:20" ht="12.95" customHeight="1">
      <c r="A144" s="28" t="s">
        <v>16</v>
      </c>
      <c r="B144" s="42">
        <v>141</v>
      </c>
      <c r="C144" s="28">
        <v>89</v>
      </c>
      <c r="D144" s="8" t="s">
        <v>245</v>
      </c>
      <c r="E144" s="8" t="s">
        <v>200</v>
      </c>
      <c r="F144" s="9" t="s">
        <v>243</v>
      </c>
      <c r="G144" s="9" t="s">
        <v>244</v>
      </c>
      <c r="H144" s="29">
        <v>9041</v>
      </c>
      <c r="I144" s="19">
        <v>90000</v>
      </c>
      <c r="J144" s="10">
        <v>3703</v>
      </c>
      <c r="K144" s="11">
        <v>648</v>
      </c>
      <c r="L144" s="11">
        <f t="shared" si="4"/>
        <v>7776</v>
      </c>
      <c r="M144" s="12" t="s">
        <v>19</v>
      </c>
      <c r="N144" s="12">
        <v>10</v>
      </c>
      <c r="O144" s="13">
        <f t="shared" ref="O144:O210" si="5">INT(L144/2)</f>
        <v>3888</v>
      </c>
      <c r="P144" s="12" t="s">
        <v>20</v>
      </c>
      <c r="Q144" s="12">
        <v>12</v>
      </c>
      <c r="R144" s="12" t="s">
        <v>34</v>
      </c>
      <c r="S144" s="12"/>
      <c r="T144" s="28"/>
    </row>
    <row r="145" spans="1:20" ht="12.95" customHeight="1">
      <c r="A145" s="28"/>
      <c r="B145" s="28">
        <v>142</v>
      </c>
      <c r="C145" s="28"/>
      <c r="D145" s="8" t="s">
        <v>535</v>
      </c>
      <c r="E145" s="8" t="s">
        <v>536</v>
      </c>
      <c r="F145" s="9"/>
      <c r="G145" s="9" t="s">
        <v>537</v>
      </c>
      <c r="H145" s="29"/>
      <c r="I145" s="19"/>
      <c r="J145" s="10"/>
      <c r="K145" s="11"/>
      <c r="L145" s="11"/>
      <c r="M145" s="12"/>
      <c r="N145" s="12"/>
      <c r="O145" s="13"/>
      <c r="P145" s="12" t="s">
        <v>515</v>
      </c>
      <c r="Q145" s="12">
        <v>6</v>
      </c>
      <c r="R145" s="12"/>
      <c r="S145" s="12" t="s">
        <v>394</v>
      </c>
      <c r="T145" s="28"/>
    </row>
    <row r="146" spans="1:20" ht="12.95" customHeight="1">
      <c r="A146" s="28"/>
      <c r="B146" s="42">
        <v>143</v>
      </c>
      <c r="C146" s="28"/>
      <c r="D146" s="8" t="s">
        <v>542</v>
      </c>
      <c r="E146" s="8" t="s">
        <v>423</v>
      </c>
      <c r="F146" s="9"/>
      <c r="G146" s="9" t="s">
        <v>537</v>
      </c>
      <c r="H146" s="29"/>
      <c r="I146" s="19"/>
      <c r="J146" s="10"/>
      <c r="K146" s="11"/>
      <c r="L146" s="11"/>
      <c r="M146" s="12"/>
      <c r="N146" s="12"/>
      <c r="O146" s="13"/>
      <c r="P146" s="12" t="s">
        <v>490</v>
      </c>
      <c r="Q146" s="12">
        <v>12</v>
      </c>
      <c r="R146" s="12"/>
      <c r="S146" s="12" t="s">
        <v>524</v>
      </c>
      <c r="T146" s="28"/>
    </row>
    <row r="147" spans="1:20" ht="12.95" customHeight="1">
      <c r="A147" s="28" t="s">
        <v>16</v>
      </c>
      <c r="B147" s="28">
        <v>144</v>
      </c>
      <c r="C147" s="28">
        <v>90</v>
      </c>
      <c r="D147" s="8" t="s">
        <v>247</v>
      </c>
      <c r="E147" s="8" t="s">
        <v>248</v>
      </c>
      <c r="F147" s="9" t="s">
        <v>243</v>
      </c>
      <c r="G147" s="9" t="s">
        <v>244</v>
      </c>
      <c r="H147" s="29">
        <v>35796</v>
      </c>
      <c r="I147" s="19">
        <v>22000</v>
      </c>
      <c r="J147" s="10" t="s">
        <v>249</v>
      </c>
      <c r="K147" s="11">
        <v>700</v>
      </c>
      <c r="L147" s="11">
        <f t="shared" si="4"/>
        <v>8400</v>
      </c>
      <c r="M147" s="12" t="s">
        <v>250</v>
      </c>
      <c r="N147" s="12" t="s">
        <v>251</v>
      </c>
      <c r="O147" s="13">
        <f t="shared" si="5"/>
        <v>4200</v>
      </c>
      <c r="P147" s="12" t="s">
        <v>193</v>
      </c>
      <c r="Q147" s="12">
        <v>12</v>
      </c>
      <c r="R147" s="12"/>
      <c r="S147" s="12"/>
      <c r="T147" s="28"/>
    </row>
    <row r="148" spans="1:20" ht="12.95" customHeight="1">
      <c r="A148" s="28"/>
      <c r="B148" s="42">
        <v>145</v>
      </c>
      <c r="C148" s="28"/>
      <c r="D148" s="8" t="s">
        <v>512</v>
      </c>
      <c r="E148" s="8" t="s">
        <v>423</v>
      </c>
      <c r="F148" s="9"/>
      <c r="G148" s="9" t="s">
        <v>513</v>
      </c>
      <c r="H148" s="29"/>
      <c r="I148" s="19"/>
      <c r="J148" s="10"/>
      <c r="K148" s="11"/>
      <c r="L148" s="11"/>
      <c r="M148" s="12"/>
      <c r="N148" s="12"/>
      <c r="O148" s="13"/>
      <c r="P148" s="12" t="s">
        <v>352</v>
      </c>
      <c r="Q148" s="12">
        <v>12</v>
      </c>
      <c r="R148" s="12"/>
      <c r="S148" s="12" t="s">
        <v>394</v>
      </c>
      <c r="T148" s="28"/>
    </row>
    <row r="149" spans="1:20" ht="12.95" customHeight="1">
      <c r="A149" s="28" t="s">
        <v>16</v>
      </c>
      <c r="B149" s="28">
        <v>146</v>
      </c>
      <c r="C149" s="28">
        <v>91</v>
      </c>
      <c r="D149" s="8" t="s">
        <v>252</v>
      </c>
      <c r="E149" s="8" t="s">
        <v>253</v>
      </c>
      <c r="F149" s="9" t="s">
        <v>254</v>
      </c>
      <c r="G149" s="9" t="s">
        <v>255</v>
      </c>
      <c r="H149" s="30" t="s">
        <v>256</v>
      </c>
      <c r="I149" s="19">
        <v>5000</v>
      </c>
      <c r="J149" s="10">
        <v>1907</v>
      </c>
      <c r="K149" s="11">
        <v>1468</v>
      </c>
      <c r="L149" s="11">
        <f t="shared" si="4"/>
        <v>5872</v>
      </c>
      <c r="M149" s="12" t="s">
        <v>122</v>
      </c>
      <c r="N149" s="12">
        <v>30</v>
      </c>
      <c r="O149" s="13">
        <f t="shared" si="5"/>
        <v>2936</v>
      </c>
      <c r="P149" s="12" t="s">
        <v>28</v>
      </c>
      <c r="Q149" s="12">
        <v>4</v>
      </c>
      <c r="R149" s="12" t="s">
        <v>98</v>
      </c>
      <c r="S149" s="12"/>
      <c r="T149" s="28"/>
    </row>
    <row r="150" spans="1:20" ht="12.95" customHeight="1">
      <c r="A150" s="28" t="s">
        <v>16</v>
      </c>
      <c r="B150" s="42">
        <v>147</v>
      </c>
      <c r="C150" s="28">
        <v>92</v>
      </c>
      <c r="D150" s="8" t="s">
        <v>257</v>
      </c>
      <c r="E150" s="8" t="s">
        <v>258</v>
      </c>
      <c r="F150" s="9" t="s">
        <v>254</v>
      </c>
      <c r="G150" s="9" t="s">
        <v>255</v>
      </c>
      <c r="H150" s="29">
        <v>16923</v>
      </c>
      <c r="I150" s="19">
        <v>33867</v>
      </c>
      <c r="J150" s="10">
        <v>15435</v>
      </c>
      <c r="K150" s="11">
        <v>796</v>
      </c>
      <c r="L150" s="11">
        <f t="shared" si="4"/>
        <v>9552</v>
      </c>
      <c r="M150" s="12" t="s">
        <v>19</v>
      </c>
      <c r="N150" s="12">
        <v>21</v>
      </c>
      <c r="O150" s="13">
        <f t="shared" si="5"/>
        <v>4776</v>
      </c>
      <c r="P150" s="12" t="s">
        <v>20</v>
      </c>
      <c r="Q150" s="12">
        <v>12</v>
      </c>
      <c r="R150" s="12" t="s">
        <v>34</v>
      </c>
      <c r="S150" s="12"/>
      <c r="T150" s="28"/>
    </row>
    <row r="151" spans="1:20" ht="12.95" customHeight="1">
      <c r="A151" s="28" t="s">
        <v>16</v>
      </c>
      <c r="B151" s="28">
        <v>148</v>
      </c>
      <c r="C151" s="28">
        <v>93</v>
      </c>
      <c r="D151" s="8" t="s">
        <v>259</v>
      </c>
      <c r="E151" s="8" t="s">
        <v>84</v>
      </c>
      <c r="F151" s="9" t="s">
        <v>254</v>
      </c>
      <c r="G151" s="9" t="s">
        <v>255</v>
      </c>
      <c r="H151" s="30" t="s">
        <v>260</v>
      </c>
      <c r="I151" s="19">
        <v>50000</v>
      </c>
      <c r="J151" s="10">
        <v>1925</v>
      </c>
      <c r="K151" s="11">
        <v>1343</v>
      </c>
      <c r="L151" s="11">
        <f t="shared" si="4"/>
        <v>16116</v>
      </c>
      <c r="M151" s="12" t="s">
        <v>19</v>
      </c>
      <c r="N151" s="12">
        <v>5</v>
      </c>
      <c r="O151" s="13">
        <f t="shared" si="5"/>
        <v>8058</v>
      </c>
      <c r="P151" s="12" t="s">
        <v>20</v>
      </c>
      <c r="Q151" s="12">
        <v>12</v>
      </c>
      <c r="R151" s="12" t="s">
        <v>98</v>
      </c>
      <c r="S151" s="12"/>
      <c r="T151" s="28"/>
    </row>
    <row r="152" spans="1:20" ht="12.95" customHeight="1">
      <c r="A152" s="28" t="s">
        <v>16</v>
      </c>
      <c r="B152" s="42">
        <v>149</v>
      </c>
      <c r="C152" s="28">
        <v>94</v>
      </c>
      <c r="D152" s="8" t="s">
        <v>389</v>
      </c>
      <c r="E152" s="8" t="s">
        <v>261</v>
      </c>
      <c r="F152" s="9" t="s">
        <v>254</v>
      </c>
      <c r="G152" s="9" t="s">
        <v>255</v>
      </c>
      <c r="H152" s="29">
        <v>31503</v>
      </c>
      <c r="I152" s="19">
        <v>50000</v>
      </c>
      <c r="J152" s="10">
        <v>2063</v>
      </c>
      <c r="K152" s="11">
        <v>694</v>
      </c>
      <c r="L152" s="11">
        <f t="shared" si="4"/>
        <v>4164</v>
      </c>
      <c r="M152" s="12" t="s">
        <v>38</v>
      </c>
      <c r="N152" s="12">
        <v>9</v>
      </c>
      <c r="O152" s="13">
        <f t="shared" si="5"/>
        <v>2082</v>
      </c>
      <c r="P152" s="12" t="s">
        <v>33</v>
      </c>
      <c r="Q152" s="12">
        <v>6</v>
      </c>
      <c r="R152" s="12" t="s">
        <v>24</v>
      </c>
      <c r="S152" s="12"/>
      <c r="T152" s="28"/>
    </row>
    <row r="153" spans="1:20" ht="12.95" customHeight="1">
      <c r="A153" s="28" t="s">
        <v>16</v>
      </c>
      <c r="B153" s="28">
        <v>150</v>
      </c>
      <c r="C153" s="28">
        <v>95</v>
      </c>
      <c r="D153" s="8" t="s">
        <v>262</v>
      </c>
      <c r="E153" s="8" t="s">
        <v>263</v>
      </c>
      <c r="F153" s="9" t="s">
        <v>254</v>
      </c>
      <c r="G153" s="9" t="s">
        <v>255</v>
      </c>
      <c r="H153" s="29">
        <v>6788</v>
      </c>
      <c r="I153" s="19">
        <v>100000</v>
      </c>
      <c r="J153" s="10">
        <v>2315</v>
      </c>
      <c r="K153" s="11">
        <v>667</v>
      </c>
      <c r="L153" s="11">
        <f t="shared" si="4"/>
        <v>8004</v>
      </c>
      <c r="M153" s="12" t="s">
        <v>19</v>
      </c>
      <c r="N153" s="12">
        <v>5</v>
      </c>
      <c r="O153" s="13">
        <f t="shared" si="5"/>
        <v>4002</v>
      </c>
      <c r="P153" s="12" t="s">
        <v>20</v>
      </c>
      <c r="Q153" s="12">
        <v>12</v>
      </c>
      <c r="R153" s="12" t="s">
        <v>31</v>
      </c>
      <c r="S153" s="12"/>
      <c r="T153" s="28"/>
    </row>
    <row r="154" spans="1:20" ht="12.95" customHeight="1">
      <c r="A154" s="28" t="s">
        <v>16</v>
      </c>
      <c r="B154" s="42">
        <v>151</v>
      </c>
      <c r="C154" s="28">
        <v>96</v>
      </c>
      <c r="D154" s="8" t="s">
        <v>264</v>
      </c>
      <c r="E154" s="8" t="s">
        <v>265</v>
      </c>
      <c r="F154" s="9" t="s">
        <v>254</v>
      </c>
      <c r="G154" s="9" t="s">
        <v>255</v>
      </c>
      <c r="H154" s="29">
        <v>32843</v>
      </c>
      <c r="I154" s="19">
        <v>70000</v>
      </c>
      <c r="J154" s="10">
        <v>2473</v>
      </c>
      <c r="K154" s="11">
        <v>657</v>
      </c>
      <c r="L154" s="11">
        <f t="shared" si="4"/>
        <v>7884</v>
      </c>
      <c r="M154" s="12" t="s">
        <v>19</v>
      </c>
      <c r="N154" s="12">
        <v>19</v>
      </c>
      <c r="O154" s="13">
        <f t="shared" si="5"/>
        <v>3942</v>
      </c>
      <c r="P154" s="12" t="s">
        <v>20</v>
      </c>
      <c r="Q154" s="12">
        <v>12</v>
      </c>
      <c r="R154" s="12" t="s">
        <v>34</v>
      </c>
      <c r="S154" s="12"/>
      <c r="T154" s="28"/>
    </row>
    <row r="155" spans="1:20" ht="12.95" customHeight="1">
      <c r="A155" s="28" t="s">
        <v>16</v>
      </c>
      <c r="B155" s="28">
        <v>152</v>
      </c>
      <c r="C155" s="28">
        <v>97</v>
      </c>
      <c r="D155" s="8" t="s">
        <v>266</v>
      </c>
      <c r="E155" s="8" t="s">
        <v>267</v>
      </c>
      <c r="F155" s="9" t="s">
        <v>254</v>
      </c>
      <c r="G155" s="9" t="s">
        <v>255</v>
      </c>
      <c r="H155" s="30" t="s">
        <v>268</v>
      </c>
      <c r="I155" s="19">
        <v>52000</v>
      </c>
      <c r="J155" s="10">
        <v>20721</v>
      </c>
      <c r="K155" s="11">
        <v>1200</v>
      </c>
      <c r="L155" s="11">
        <f t="shared" si="4"/>
        <v>28800</v>
      </c>
      <c r="M155" s="12" t="s">
        <v>19</v>
      </c>
      <c r="N155" s="12" t="s">
        <v>269</v>
      </c>
      <c r="O155" s="13">
        <f t="shared" si="5"/>
        <v>14400</v>
      </c>
      <c r="P155" s="12" t="s">
        <v>67</v>
      </c>
      <c r="Q155" s="12">
        <v>24</v>
      </c>
      <c r="R155" s="12" t="s">
        <v>31</v>
      </c>
      <c r="S155" s="12"/>
      <c r="T155" s="28"/>
    </row>
    <row r="156" spans="1:20" ht="12.95" customHeight="1">
      <c r="A156" s="28"/>
      <c r="B156" s="42">
        <v>153</v>
      </c>
      <c r="C156" s="28"/>
      <c r="D156" s="8" t="s">
        <v>528</v>
      </c>
      <c r="E156" s="8" t="s">
        <v>529</v>
      </c>
      <c r="F156" s="9"/>
      <c r="G156" s="9" t="s">
        <v>530</v>
      </c>
      <c r="H156" s="18"/>
      <c r="I156" s="19"/>
      <c r="J156" s="10"/>
      <c r="K156" s="11"/>
      <c r="L156" s="11"/>
      <c r="M156" s="12"/>
      <c r="N156" s="12"/>
      <c r="O156" s="13"/>
      <c r="P156" s="12" t="s">
        <v>490</v>
      </c>
      <c r="Q156" s="12">
        <v>12</v>
      </c>
      <c r="R156" s="12"/>
      <c r="S156" s="12" t="s">
        <v>524</v>
      </c>
      <c r="T156" s="28"/>
    </row>
    <row r="157" spans="1:20" ht="12.95" customHeight="1">
      <c r="A157" s="28" t="s">
        <v>16</v>
      </c>
      <c r="B157" s="28">
        <v>154</v>
      </c>
      <c r="C157" s="28">
        <v>98</v>
      </c>
      <c r="D157" s="8" t="s">
        <v>270</v>
      </c>
      <c r="E157" s="8" t="s">
        <v>265</v>
      </c>
      <c r="F157" s="9" t="s">
        <v>254</v>
      </c>
      <c r="G157" s="9" t="s">
        <v>271</v>
      </c>
      <c r="H157" s="29">
        <v>26512</v>
      </c>
      <c r="I157" s="19">
        <v>100000</v>
      </c>
      <c r="J157" s="10">
        <v>9751</v>
      </c>
      <c r="K157" s="11">
        <v>619</v>
      </c>
      <c r="L157" s="11">
        <f t="shared" si="4"/>
        <v>7428</v>
      </c>
      <c r="M157" s="12" t="s">
        <v>19</v>
      </c>
      <c r="N157" s="12">
        <v>1</v>
      </c>
      <c r="O157" s="13">
        <f t="shared" si="5"/>
        <v>3714</v>
      </c>
      <c r="P157" s="12" t="s">
        <v>20</v>
      </c>
      <c r="Q157" s="12">
        <v>12</v>
      </c>
      <c r="R157" s="12" t="s">
        <v>31</v>
      </c>
      <c r="S157" s="12"/>
      <c r="T157" s="28"/>
    </row>
    <row r="158" spans="1:20" ht="12.95" customHeight="1">
      <c r="A158" s="28" t="s">
        <v>16</v>
      </c>
      <c r="B158" s="42">
        <v>155</v>
      </c>
      <c r="C158" s="28">
        <v>99</v>
      </c>
      <c r="D158" s="8" t="s">
        <v>272</v>
      </c>
      <c r="E158" s="8" t="s">
        <v>273</v>
      </c>
      <c r="F158" s="9" t="s">
        <v>254</v>
      </c>
      <c r="G158" s="9" t="s">
        <v>271</v>
      </c>
      <c r="H158" s="29"/>
      <c r="I158" s="19"/>
      <c r="J158" s="16">
        <v>7783</v>
      </c>
      <c r="K158" s="11">
        <v>1600</v>
      </c>
      <c r="L158" s="11">
        <f t="shared" si="4"/>
        <v>9600</v>
      </c>
      <c r="M158" s="12" t="s">
        <v>274</v>
      </c>
      <c r="N158" s="12" t="s">
        <v>275</v>
      </c>
      <c r="O158" s="13">
        <f t="shared" si="5"/>
        <v>4800</v>
      </c>
      <c r="P158" s="12" t="s">
        <v>148</v>
      </c>
      <c r="Q158" s="12">
        <v>6</v>
      </c>
      <c r="R158" s="12"/>
      <c r="S158" s="12"/>
      <c r="T158" s="28"/>
    </row>
    <row r="159" spans="1:20" ht="12.95" customHeight="1">
      <c r="A159" s="28" t="s">
        <v>16</v>
      </c>
      <c r="B159" s="28">
        <v>156</v>
      </c>
      <c r="C159" s="28">
        <v>100</v>
      </c>
      <c r="D159" s="8" t="s">
        <v>276</v>
      </c>
      <c r="E159" s="8" t="s">
        <v>265</v>
      </c>
      <c r="F159" s="9" t="s">
        <v>254</v>
      </c>
      <c r="G159" s="9" t="s">
        <v>271</v>
      </c>
      <c r="H159" s="29">
        <v>31686</v>
      </c>
      <c r="I159" s="19">
        <v>150000</v>
      </c>
      <c r="J159" s="10">
        <v>9797</v>
      </c>
      <c r="K159" s="11">
        <v>619</v>
      </c>
      <c r="L159" s="11">
        <f t="shared" si="4"/>
        <v>7428</v>
      </c>
      <c r="M159" s="12" t="s">
        <v>19</v>
      </c>
      <c r="N159" s="12">
        <v>30</v>
      </c>
      <c r="O159" s="13">
        <f t="shared" si="5"/>
        <v>3714</v>
      </c>
      <c r="P159" s="12" t="s">
        <v>20</v>
      </c>
      <c r="Q159" s="12">
        <v>12</v>
      </c>
      <c r="R159" s="12" t="s">
        <v>34</v>
      </c>
      <c r="S159" s="12"/>
      <c r="T159" s="28"/>
    </row>
    <row r="160" spans="1:20" ht="12.95" customHeight="1">
      <c r="A160" s="28" t="s">
        <v>16</v>
      </c>
      <c r="B160" s="42">
        <v>157</v>
      </c>
      <c r="C160" s="28">
        <v>101</v>
      </c>
      <c r="D160" s="8" t="s">
        <v>277</v>
      </c>
      <c r="E160" s="8" t="s">
        <v>278</v>
      </c>
      <c r="F160" s="9" t="s">
        <v>254</v>
      </c>
      <c r="G160" s="9" t="s">
        <v>271</v>
      </c>
      <c r="H160" s="29">
        <v>28915</v>
      </c>
      <c r="I160" s="19"/>
      <c r="J160" s="10">
        <v>5305</v>
      </c>
      <c r="K160" s="11">
        <v>880</v>
      </c>
      <c r="L160" s="11">
        <f t="shared" si="4"/>
        <v>10560</v>
      </c>
      <c r="M160" s="12" t="s">
        <v>19</v>
      </c>
      <c r="N160" s="12">
        <v>14</v>
      </c>
      <c r="O160" s="13">
        <f t="shared" si="5"/>
        <v>5280</v>
      </c>
      <c r="P160" s="12" t="s">
        <v>20</v>
      </c>
      <c r="Q160" s="12">
        <v>12</v>
      </c>
      <c r="R160" s="12" t="s">
        <v>98</v>
      </c>
      <c r="S160" s="12"/>
      <c r="T160" s="28"/>
    </row>
    <row r="161" spans="1:20" ht="12.95" customHeight="1">
      <c r="A161" s="28"/>
      <c r="B161" s="28">
        <v>158</v>
      </c>
      <c r="C161" s="28"/>
      <c r="D161" s="8" t="s">
        <v>447</v>
      </c>
      <c r="E161" s="8" t="s">
        <v>448</v>
      </c>
      <c r="F161" s="9"/>
      <c r="G161" s="9" t="s">
        <v>449</v>
      </c>
      <c r="H161" s="29"/>
      <c r="I161" s="19"/>
      <c r="J161" s="10"/>
      <c r="K161" s="11"/>
      <c r="L161" s="11"/>
      <c r="M161" s="12"/>
      <c r="N161" s="12"/>
      <c r="O161" s="13"/>
      <c r="P161" s="12" t="s">
        <v>393</v>
      </c>
      <c r="Q161" s="12">
        <v>12</v>
      </c>
      <c r="R161" s="12"/>
      <c r="S161" s="12" t="s">
        <v>394</v>
      </c>
      <c r="T161" s="28"/>
    </row>
    <row r="162" spans="1:20" ht="12.95" customHeight="1">
      <c r="A162" s="28"/>
      <c r="B162" s="42">
        <v>159</v>
      </c>
      <c r="C162" s="28"/>
      <c r="D162" s="8" t="s">
        <v>450</v>
      </c>
      <c r="E162" s="8" t="s">
        <v>451</v>
      </c>
      <c r="F162" s="9"/>
      <c r="G162" s="9" t="s">
        <v>449</v>
      </c>
      <c r="H162" s="29"/>
      <c r="I162" s="19"/>
      <c r="J162" s="10"/>
      <c r="K162" s="11"/>
      <c r="L162" s="11"/>
      <c r="M162" s="12"/>
      <c r="N162" s="12"/>
      <c r="O162" s="13"/>
      <c r="P162" s="12" t="s">
        <v>393</v>
      </c>
      <c r="Q162" s="12">
        <v>12</v>
      </c>
      <c r="R162" s="12"/>
      <c r="S162" s="12" t="s">
        <v>394</v>
      </c>
      <c r="T162" s="28"/>
    </row>
    <row r="163" spans="1:20" ht="12.95" customHeight="1">
      <c r="A163" s="28"/>
      <c r="B163" s="28">
        <v>160</v>
      </c>
      <c r="C163" s="28"/>
      <c r="D163" s="8" t="s">
        <v>465</v>
      </c>
      <c r="E163" s="8" t="s">
        <v>448</v>
      </c>
      <c r="F163" s="9"/>
      <c r="G163" s="9" t="s">
        <v>449</v>
      </c>
      <c r="H163" s="29"/>
      <c r="I163" s="19"/>
      <c r="J163" s="10"/>
      <c r="K163" s="11"/>
      <c r="L163" s="11"/>
      <c r="M163" s="12"/>
      <c r="N163" s="12"/>
      <c r="O163" s="13"/>
      <c r="P163" s="12" t="s">
        <v>393</v>
      </c>
      <c r="Q163" s="12">
        <v>12</v>
      </c>
      <c r="R163" s="12"/>
      <c r="S163" s="12" t="s">
        <v>394</v>
      </c>
      <c r="T163" s="28"/>
    </row>
    <row r="164" spans="1:20" ht="12.95" customHeight="1">
      <c r="A164" s="28" t="s">
        <v>16</v>
      </c>
      <c r="B164" s="42">
        <v>161</v>
      </c>
      <c r="C164" s="28">
        <v>102</v>
      </c>
      <c r="D164" s="8" t="s">
        <v>280</v>
      </c>
      <c r="E164" s="8" t="s">
        <v>281</v>
      </c>
      <c r="F164" s="9" t="s">
        <v>254</v>
      </c>
      <c r="G164" s="9" t="s">
        <v>271</v>
      </c>
      <c r="H164" s="29">
        <v>35521</v>
      </c>
      <c r="I164" s="19">
        <v>100000</v>
      </c>
      <c r="J164" s="10">
        <v>18705</v>
      </c>
      <c r="K164" s="11">
        <v>954</v>
      </c>
      <c r="L164" s="11">
        <f t="shared" si="4"/>
        <v>11448</v>
      </c>
      <c r="M164" s="12" t="s">
        <v>19</v>
      </c>
      <c r="N164" s="12">
        <v>20</v>
      </c>
      <c r="O164" s="13">
        <f t="shared" si="5"/>
        <v>5724</v>
      </c>
      <c r="P164" s="12" t="s">
        <v>20</v>
      </c>
      <c r="Q164" s="12">
        <v>12</v>
      </c>
      <c r="R164" s="12" t="s">
        <v>98</v>
      </c>
      <c r="S164" s="12"/>
      <c r="T164" s="28"/>
    </row>
    <row r="165" spans="1:20" ht="12.95" customHeight="1">
      <c r="A165" s="28" t="s">
        <v>16</v>
      </c>
      <c r="B165" s="28">
        <v>162</v>
      </c>
      <c r="C165" s="28">
        <v>103</v>
      </c>
      <c r="D165" s="8" t="s">
        <v>282</v>
      </c>
      <c r="E165" s="8" t="s">
        <v>283</v>
      </c>
      <c r="F165" s="9" t="s">
        <v>254</v>
      </c>
      <c r="G165" s="9" t="s">
        <v>271</v>
      </c>
      <c r="H165" s="29">
        <v>29860</v>
      </c>
      <c r="I165" s="19" t="s">
        <v>143</v>
      </c>
      <c r="J165" s="10">
        <v>4019</v>
      </c>
      <c r="K165" s="11">
        <v>833</v>
      </c>
      <c r="L165" s="11">
        <f t="shared" si="4"/>
        <v>9996</v>
      </c>
      <c r="M165" s="12" t="s">
        <v>19</v>
      </c>
      <c r="N165" s="12">
        <v>25</v>
      </c>
      <c r="O165" s="13">
        <f t="shared" si="5"/>
        <v>4998</v>
      </c>
      <c r="P165" s="12" t="s">
        <v>20</v>
      </c>
      <c r="Q165" s="12">
        <v>12</v>
      </c>
      <c r="R165" s="12" t="s">
        <v>98</v>
      </c>
      <c r="S165" s="12"/>
      <c r="T165" s="28"/>
    </row>
    <row r="166" spans="1:20" ht="12.95" customHeight="1">
      <c r="A166" s="28" t="s">
        <v>16</v>
      </c>
      <c r="B166" s="42">
        <v>163</v>
      </c>
      <c r="C166" s="28">
        <v>104</v>
      </c>
      <c r="D166" s="8" t="s">
        <v>284</v>
      </c>
      <c r="E166" s="8" t="s">
        <v>279</v>
      </c>
      <c r="F166" s="9" t="s">
        <v>254</v>
      </c>
      <c r="G166" s="9" t="s">
        <v>271</v>
      </c>
      <c r="H166" s="29">
        <v>23132</v>
      </c>
      <c r="I166" s="19">
        <v>100000</v>
      </c>
      <c r="J166" s="10">
        <v>5441</v>
      </c>
      <c r="K166" s="11">
        <v>857</v>
      </c>
      <c r="L166" s="11">
        <f t="shared" si="4"/>
        <v>10284</v>
      </c>
      <c r="M166" s="12" t="s">
        <v>19</v>
      </c>
      <c r="N166" s="12">
        <v>19</v>
      </c>
      <c r="O166" s="13">
        <f t="shared" si="5"/>
        <v>5142</v>
      </c>
      <c r="P166" s="12" t="s">
        <v>20</v>
      </c>
      <c r="Q166" s="12">
        <v>12</v>
      </c>
      <c r="R166" s="12" t="s">
        <v>31</v>
      </c>
      <c r="S166" s="12"/>
      <c r="T166" s="28"/>
    </row>
    <row r="167" spans="1:20" ht="12.95" customHeight="1">
      <c r="A167" s="28"/>
      <c r="B167" s="28">
        <v>164</v>
      </c>
      <c r="C167" s="28"/>
      <c r="D167" s="8" t="s">
        <v>390</v>
      </c>
      <c r="E167" s="8" t="s">
        <v>391</v>
      </c>
      <c r="F167" s="9"/>
      <c r="G167" s="9" t="s">
        <v>392</v>
      </c>
      <c r="H167" s="29"/>
      <c r="I167" s="19"/>
      <c r="J167" s="10"/>
      <c r="K167" s="11"/>
      <c r="L167" s="11"/>
      <c r="M167" s="12"/>
      <c r="N167" s="12"/>
      <c r="O167" s="13"/>
      <c r="P167" s="12" t="s">
        <v>393</v>
      </c>
      <c r="Q167" s="12">
        <v>12</v>
      </c>
      <c r="R167" s="12"/>
      <c r="S167" s="12" t="s">
        <v>394</v>
      </c>
      <c r="T167" s="28"/>
    </row>
    <row r="168" spans="1:20" ht="12.95" customHeight="1">
      <c r="A168" s="28"/>
      <c r="B168" s="42">
        <v>165</v>
      </c>
      <c r="C168" s="28"/>
      <c r="D168" s="8" t="s">
        <v>416</v>
      </c>
      <c r="E168" s="8" t="s">
        <v>417</v>
      </c>
      <c r="F168" s="9"/>
      <c r="G168" s="9" t="s">
        <v>392</v>
      </c>
      <c r="H168" s="29"/>
      <c r="I168" s="19"/>
      <c r="J168" s="10"/>
      <c r="K168" s="11"/>
      <c r="L168" s="11"/>
      <c r="M168" s="12"/>
      <c r="N168" s="12"/>
      <c r="O168" s="13"/>
      <c r="P168" s="12" t="s">
        <v>393</v>
      </c>
      <c r="Q168" s="12">
        <v>12</v>
      </c>
      <c r="R168" s="12"/>
      <c r="S168" s="12" t="s">
        <v>394</v>
      </c>
      <c r="T168" s="28"/>
    </row>
    <row r="169" spans="1:20" ht="12.95" customHeight="1">
      <c r="A169" s="28"/>
      <c r="B169" s="28">
        <v>166</v>
      </c>
      <c r="C169" s="28"/>
      <c r="D169" s="8" t="s">
        <v>414</v>
      </c>
      <c r="E169" s="8" t="s">
        <v>415</v>
      </c>
      <c r="F169" s="9"/>
      <c r="G169" s="9" t="s">
        <v>392</v>
      </c>
      <c r="H169" s="29"/>
      <c r="I169" s="19"/>
      <c r="J169" s="10"/>
      <c r="K169" s="11"/>
      <c r="L169" s="11"/>
      <c r="M169" s="12"/>
      <c r="N169" s="12"/>
      <c r="O169" s="13"/>
      <c r="P169" s="12" t="s">
        <v>393</v>
      </c>
      <c r="Q169" s="12">
        <v>12</v>
      </c>
      <c r="R169" s="12"/>
      <c r="S169" s="12"/>
      <c r="T169" s="28"/>
    </row>
    <row r="170" spans="1:20" ht="12.95" customHeight="1">
      <c r="A170" s="28" t="s">
        <v>16</v>
      </c>
      <c r="B170" s="42">
        <v>167</v>
      </c>
      <c r="C170" s="28">
        <v>105</v>
      </c>
      <c r="D170" s="8" t="s">
        <v>288</v>
      </c>
      <c r="E170" s="8" t="s">
        <v>79</v>
      </c>
      <c r="F170" s="9" t="s">
        <v>285</v>
      </c>
      <c r="G170" s="9" t="s">
        <v>289</v>
      </c>
      <c r="H170" s="29">
        <v>30164</v>
      </c>
      <c r="I170" s="19">
        <v>100000</v>
      </c>
      <c r="J170" s="10">
        <v>19141</v>
      </c>
      <c r="K170" s="11">
        <v>815</v>
      </c>
      <c r="L170" s="11">
        <f t="shared" si="4"/>
        <v>9780</v>
      </c>
      <c r="M170" s="12" t="s">
        <v>19</v>
      </c>
      <c r="N170" s="12">
        <v>24</v>
      </c>
      <c r="O170" s="13">
        <f t="shared" si="5"/>
        <v>4890</v>
      </c>
      <c r="P170" s="12" t="s">
        <v>20</v>
      </c>
      <c r="Q170" s="12">
        <v>12</v>
      </c>
      <c r="R170" s="12" t="s">
        <v>31</v>
      </c>
      <c r="S170" s="12"/>
      <c r="T170" s="28"/>
    </row>
    <row r="171" spans="1:20" ht="12.95" customHeight="1">
      <c r="A171" s="28" t="s">
        <v>16</v>
      </c>
      <c r="B171" s="28">
        <v>168</v>
      </c>
      <c r="C171" s="28">
        <v>106</v>
      </c>
      <c r="D171" s="8" t="s">
        <v>290</v>
      </c>
      <c r="E171" s="8" t="s">
        <v>79</v>
      </c>
      <c r="F171" s="9" t="s">
        <v>285</v>
      </c>
      <c r="G171" s="9" t="s">
        <v>289</v>
      </c>
      <c r="H171" s="29">
        <v>32933</v>
      </c>
      <c r="I171" s="19">
        <v>100000</v>
      </c>
      <c r="J171" s="10">
        <v>21121</v>
      </c>
      <c r="K171" s="11">
        <v>509</v>
      </c>
      <c r="L171" s="11">
        <f t="shared" si="4"/>
        <v>10180</v>
      </c>
      <c r="M171" s="12" t="s">
        <v>136</v>
      </c>
      <c r="N171" s="12" t="s">
        <v>136</v>
      </c>
      <c r="O171" s="13">
        <f t="shared" si="5"/>
        <v>5090</v>
      </c>
      <c r="P171" s="12" t="s">
        <v>291</v>
      </c>
      <c r="Q171" s="12">
        <v>20</v>
      </c>
      <c r="R171" s="12" t="s">
        <v>34</v>
      </c>
      <c r="S171" s="12"/>
      <c r="T171" s="28"/>
    </row>
    <row r="172" spans="1:20" ht="12.95" customHeight="1">
      <c r="A172" s="28" t="s">
        <v>16</v>
      </c>
      <c r="B172" s="42">
        <v>169</v>
      </c>
      <c r="C172" s="28">
        <v>107</v>
      </c>
      <c r="D172" s="8" t="s">
        <v>292</v>
      </c>
      <c r="E172" s="8" t="s">
        <v>219</v>
      </c>
      <c r="F172" s="9" t="s">
        <v>285</v>
      </c>
      <c r="G172" s="9" t="s">
        <v>293</v>
      </c>
      <c r="H172" s="29">
        <v>8371</v>
      </c>
      <c r="I172" s="19">
        <v>90000</v>
      </c>
      <c r="J172" s="10">
        <v>2117</v>
      </c>
      <c r="K172" s="11">
        <v>907</v>
      </c>
      <c r="L172" s="11">
        <f t="shared" si="4"/>
        <v>10884</v>
      </c>
      <c r="M172" s="12" t="s">
        <v>19</v>
      </c>
      <c r="N172" s="12">
        <v>1</v>
      </c>
      <c r="O172" s="13">
        <f t="shared" si="5"/>
        <v>5442</v>
      </c>
      <c r="P172" s="12" t="s">
        <v>20</v>
      </c>
      <c r="Q172" s="12">
        <v>12</v>
      </c>
      <c r="R172" s="12" t="s">
        <v>34</v>
      </c>
      <c r="S172" s="12"/>
      <c r="T172" s="28"/>
    </row>
    <row r="173" spans="1:20" ht="12.95" customHeight="1">
      <c r="A173" s="28" t="s">
        <v>16</v>
      </c>
      <c r="B173" s="28">
        <v>170</v>
      </c>
      <c r="C173" s="28">
        <v>108</v>
      </c>
      <c r="D173" s="8" t="s">
        <v>294</v>
      </c>
      <c r="E173" s="8" t="s">
        <v>295</v>
      </c>
      <c r="F173" s="9" t="s">
        <v>285</v>
      </c>
      <c r="G173" s="9" t="s">
        <v>293</v>
      </c>
      <c r="H173" s="29">
        <v>37530</v>
      </c>
      <c r="I173" s="19">
        <v>150000</v>
      </c>
      <c r="J173" s="10"/>
      <c r="K173" s="11">
        <v>720</v>
      </c>
      <c r="L173" s="11">
        <f t="shared" si="4"/>
        <v>8640</v>
      </c>
      <c r="M173" s="12"/>
      <c r="N173" s="12"/>
      <c r="O173" s="13">
        <f t="shared" si="5"/>
        <v>4320</v>
      </c>
      <c r="P173" s="12" t="s">
        <v>20</v>
      </c>
      <c r="Q173" s="12">
        <v>12</v>
      </c>
      <c r="R173" s="12"/>
      <c r="S173" s="12"/>
      <c r="T173" s="28"/>
    </row>
    <row r="174" spans="1:20" ht="12.95" customHeight="1">
      <c r="A174" s="28" t="s">
        <v>16</v>
      </c>
      <c r="B174" s="42">
        <v>171</v>
      </c>
      <c r="C174" s="28">
        <v>109</v>
      </c>
      <c r="D174" s="8" t="s">
        <v>296</v>
      </c>
      <c r="E174" s="8" t="s">
        <v>297</v>
      </c>
      <c r="F174" s="9" t="s">
        <v>285</v>
      </c>
      <c r="G174" s="9" t="s">
        <v>293</v>
      </c>
      <c r="H174" s="29">
        <v>34820</v>
      </c>
      <c r="I174" s="19" t="s">
        <v>143</v>
      </c>
      <c r="J174" s="10"/>
      <c r="K174" s="11">
        <v>1429</v>
      </c>
      <c r="L174" s="11">
        <f t="shared" si="4"/>
        <v>8574</v>
      </c>
      <c r="M174" s="12"/>
      <c r="N174" s="12"/>
      <c r="O174" s="13">
        <f t="shared" si="5"/>
        <v>4287</v>
      </c>
      <c r="P174" s="12" t="s">
        <v>246</v>
      </c>
      <c r="Q174" s="12">
        <v>6</v>
      </c>
      <c r="R174" s="12"/>
      <c r="S174" s="12"/>
      <c r="T174" s="28"/>
    </row>
    <row r="175" spans="1:20" ht="12.95" customHeight="1">
      <c r="A175" s="28" t="s">
        <v>16</v>
      </c>
      <c r="B175" s="28">
        <v>172</v>
      </c>
      <c r="C175" s="28">
        <v>110</v>
      </c>
      <c r="D175" s="8" t="s">
        <v>298</v>
      </c>
      <c r="E175" s="8" t="s">
        <v>286</v>
      </c>
      <c r="F175" s="9" t="s">
        <v>285</v>
      </c>
      <c r="G175" s="9" t="s">
        <v>299</v>
      </c>
      <c r="H175" s="29">
        <v>26299</v>
      </c>
      <c r="I175" s="19">
        <v>120000</v>
      </c>
      <c r="J175" s="10">
        <v>2135</v>
      </c>
      <c r="K175" s="11">
        <v>870</v>
      </c>
      <c r="L175" s="11">
        <f t="shared" si="4"/>
        <v>10440</v>
      </c>
      <c r="M175" s="12" t="s">
        <v>19</v>
      </c>
      <c r="N175" s="12">
        <v>8</v>
      </c>
      <c r="O175" s="13">
        <f t="shared" si="5"/>
        <v>5220</v>
      </c>
      <c r="P175" s="12" t="s">
        <v>20</v>
      </c>
      <c r="Q175" s="12">
        <v>12</v>
      </c>
      <c r="R175" s="12" t="s">
        <v>31</v>
      </c>
      <c r="S175" s="12"/>
      <c r="T175" s="28"/>
    </row>
    <row r="176" spans="1:20" ht="12.95" customHeight="1">
      <c r="A176" s="28"/>
      <c r="B176" s="42">
        <v>173</v>
      </c>
      <c r="C176" s="28"/>
      <c r="D176" s="8" t="s">
        <v>445</v>
      </c>
      <c r="E176" s="8" t="s">
        <v>415</v>
      </c>
      <c r="F176" s="9"/>
      <c r="G176" s="9" t="s">
        <v>446</v>
      </c>
      <c r="H176" s="29"/>
      <c r="I176" s="19"/>
      <c r="J176" s="10"/>
      <c r="K176" s="11"/>
      <c r="L176" s="11"/>
      <c r="M176" s="12"/>
      <c r="N176" s="12"/>
      <c r="O176" s="13"/>
      <c r="P176" s="12" t="s">
        <v>393</v>
      </c>
      <c r="Q176" s="12">
        <v>12</v>
      </c>
      <c r="R176" s="12"/>
      <c r="S176" s="12" t="s">
        <v>394</v>
      </c>
      <c r="T176" s="28"/>
    </row>
    <row r="177" spans="1:20" ht="12.95" customHeight="1">
      <c r="A177" s="28" t="s">
        <v>16</v>
      </c>
      <c r="B177" s="28">
        <v>174</v>
      </c>
      <c r="C177" s="28">
        <v>112</v>
      </c>
      <c r="D177" s="8" t="s">
        <v>301</v>
      </c>
      <c r="E177" s="8" t="s">
        <v>302</v>
      </c>
      <c r="F177" s="9" t="s">
        <v>300</v>
      </c>
      <c r="G177" s="9" t="s">
        <v>384</v>
      </c>
      <c r="H177" s="29">
        <v>34090</v>
      </c>
      <c r="I177" s="19">
        <v>100000</v>
      </c>
      <c r="J177" s="10">
        <v>6019</v>
      </c>
      <c r="K177" s="11">
        <v>722</v>
      </c>
      <c r="L177" s="11">
        <f t="shared" si="4"/>
        <v>8664</v>
      </c>
      <c r="M177" s="12" t="s">
        <v>19</v>
      </c>
      <c r="N177" s="12">
        <v>25</v>
      </c>
      <c r="O177" s="13">
        <f t="shared" si="5"/>
        <v>4332</v>
      </c>
      <c r="P177" s="12" t="s">
        <v>20</v>
      </c>
      <c r="Q177" s="12">
        <v>12</v>
      </c>
      <c r="R177" s="12" t="s">
        <v>31</v>
      </c>
      <c r="S177" s="12"/>
      <c r="T177" s="28"/>
    </row>
    <row r="178" spans="1:20" ht="12.95" customHeight="1">
      <c r="A178" s="28" t="s">
        <v>16</v>
      </c>
      <c r="B178" s="42">
        <v>175</v>
      </c>
      <c r="C178" s="28">
        <v>113</v>
      </c>
      <c r="D178" s="8" t="s">
        <v>303</v>
      </c>
      <c r="E178" s="8" t="s">
        <v>304</v>
      </c>
      <c r="F178" s="9" t="s">
        <v>300</v>
      </c>
      <c r="G178" s="9" t="s">
        <v>384</v>
      </c>
      <c r="H178" s="29">
        <v>25842</v>
      </c>
      <c r="I178" s="19" t="s">
        <v>143</v>
      </c>
      <c r="J178" s="10">
        <v>6401</v>
      </c>
      <c r="K178" s="11">
        <v>833</v>
      </c>
      <c r="L178" s="11">
        <f t="shared" si="4"/>
        <v>9996</v>
      </c>
      <c r="M178" s="12" t="s">
        <v>19</v>
      </c>
      <c r="N178" s="12">
        <v>21</v>
      </c>
      <c r="O178" s="13">
        <f t="shared" si="5"/>
        <v>4998</v>
      </c>
      <c r="P178" s="12" t="s">
        <v>20</v>
      </c>
      <c r="Q178" s="12">
        <v>12</v>
      </c>
      <c r="R178" s="12" t="s">
        <v>24</v>
      </c>
      <c r="S178" s="12"/>
      <c r="T178" s="28"/>
    </row>
    <row r="179" spans="1:20" ht="12.95" customHeight="1">
      <c r="A179" s="28"/>
      <c r="B179" s="28">
        <v>176</v>
      </c>
      <c r="C179" s="28"/>
      <c r="D179" s="8" t="s">
        <v>520</v>
      </c>
      <c r="E179" s="8" t="s">
        <v>521</v>
      </c>
      <c r="F179" s="9"/>
      <c r="G179" s="9" t="s">
        <v>522</v>
      </c>
      <c r="H179" s="29"/>
      <c r="I179" s="19"/>
      <c r="J179" s="10"/>
      <c r="K179" s="11"/>
      <c r="L179" s="11"/>
      <c r="M179" s="12"/>
      <c r="N179" s="12"/>
      <c r="O179" s="13"/>
      <c r="P179" s="12" t="s">
        <v>515</v>
      </c>
      <c r="Q179" s="12">
        <v>6</v>
      </c>
      <c r="R179" s="12"/>
      <c r="S179" s="12" t="s">
        <v>394</v>
      </c>
      <c r="T179" s="28"/>
    </row>
    <row r="180" spans="1:20" ht="12.95" customHeight="1">
      <c r="A180" s="28" t="s">
        <v>16</v>
      </c>
      <c r="B180" s="42">
        <v>177</v>
      </c>
      <c r="C180" s="28">
        <v>115</v>
      </c>
      <c r="D180" s="8" t="s">
        <v>305</v>
      </c>
      <c r="E180" s="8" t="s">
        <v>306</v>
      </c>
      <c r="F180" s="9" t="s">
        <v>300</v>
      </c>
      <c r="G180" s="9" t="s">
        <v>384</v>
      </c>
      <c r="H180" s="29">
        <v>17472</v>
      </c>
      <c r="I180" s="19" t="s">
        <v>143</v>
      </c>
      <c r="J180" s="10">
        <v>7527</v>
      </c>
      <c r="K180" s="11">
        <v>741</v>
      </c>
      <c r="L180" s="11">
        <f t="shared" si="4"/>
        <v>8892</v>
      </c>
      <c r="M180" s="12" t="s">
        <v>19</v>
      </c>
      <c r="N180" s="12">
        <v>15</v>
      </c>
      <c r="O180" s="13">
        <f t="shared" si="5"/>
        <v>4446</v>
      </c>
      <c r="P180" s="12" t="s">
        <v>20</v>
      </c>
      <c r="Q180" s="12">
        <v>12</v>
      </c>
      <c r="R180" s="12" t="s">
        <v>34</v>
      </c>
      <c r="S180" s="12"/>
      <c r="T180" s="28"/>
    </row>
    <row r="181" spans="1:20" ht="12.95" customHeight="1">
      <c r="A181" s="28"/>
      <c r="B181" s="28">
        <v>178</v>
      </c>
      <c r="C181" s="28"/>
      <c r="D181" s="8" t="s">
        <v>469</v>
      </c>
      <c r="E181" s="8" t="s">
        <v>380</v>
      </c>
      <c r="F181" s="9"/>
      <c r="G181" s="9" t="s">
        <v>470</v>
      </c>
      <c r="H181" s="29"/>
      <c r="I181" s="19"/>
      <c r="J181" s="10"/>
      <c r="K181" s="11"/>
      <c r="L181" s="11"/>
      <c r="M181" s="12"/>
      <c r="N181" s="12"/>
      <c r="O181" s="13"/>
      <c r="P181" s="12" t="s">
        <v>393</v>
      </c>
      <c r="Q181" s="12">
        <v>12</v>
      </c>
      <c r="R181" s="12"/>
      <c r="S181" s="12" t="s">
        <v>394</v>
      </c>
      <c r="T181" s="28"/>
    </row>
    <row r="182" spans="1:20" ht="12.95" customHeight="1">
      <c r="A182" s="28" t="s">
        <v>16</v>
      </c>
      <c r="B182" s="42">
        <v>179</v>
      </c>
      <c r="C182" s="28">
        <v>116</v>
      </c>
      <c r="D182" s="8" t="s">
        <v>307</v>
      </c>
      <c r="E182" s="8" t="s">
        <v>308</v>
      </c>
      <c r="F182" s="9" t="s">
        <v>300</v>
      </c>
      <c r="G182" s="9" t="s">
        <v>384</v>
      </c>
      <c r="H182" s="29">
        <v>35431</v>
      </c>
      <c r="I182" s="19">
        <v>60000</v>
      </c>
      <c r="J182" s="10">
        <v>15927</v>
      </c>
      <c r="K182" s="11">
        <v>667</v>
      </c>
      <c r="L182" s="11">
        <f t="shared" si="4"/>
        <v>8004</v>
      </c>
      <c r="M182" s="12" t="s">
        <v>19</v>
      </c>
      <c r="N182" s="12">
        <v>21</v>
      </c>
      <c r="O182" s="13">
        <f t="shared" si="5"/>
        <v>4002</v>
      </c>
      <c r="P182" s="12" t="s">
        <v>20</v>
      </c>
      <c r="Q182" s="12">
        <v>12</v>
      </c>
      <c r="R182" s="12" t="s">
        <v>34</v>
      </c>
      <c r="S182" s="12"/>
      <c r="T182" s="28"/>
    </row>
    <row r="183" spans="1:20" ht="12.95" customHeight="1">
      <c r="A183" s="28"/>
      <c r="B183" s="28">
        <v>180</v>
      </c>
      <c r="C183" s="28"/>
      <c r="D183" s="8" t="s">
        <v>523</v>
      </c>
      <c r="E183" s="8" t="s">
        <v>380</v>
      </c>
      <c r="F183" s="9"/>
      <c r="G183" s="9" t="s">
        <v>384</v>
      </c>
      <c r="H183" s="9"/>
      <c r="I183" s="19"/>
      <c r="J183" s="10"/>
      <c r="K183" s="11"/>
      <c r="L183" s="11"/>
      <c r="M183" s="12"/>
      <c r="N183" s="12"/>
      <c r="O183" s="13"/>
      <c r="P183" s="12" t="s">
        <v>490</v>
      </c>
      <c r="Q183" s="12">
        <v>12</v>
      </c>
      <c r="R183" s="12"/>
      <c r="S183" s="12" t="s">
        <v>524</v>
      </c>
      <c r="T183" s="28"/>
    </row>
    <row r="184" spans="1:20" ht="12.95" customHeight="1">
      <c r="A184" s="28" t="s">
        <v>16</v>
      </c>
      <c r="B184" s="42">
        <v>181</v>
      </c>
      <c r="C184" s="28">
        <v>155</v>
      </c>
      <c r="D184" s="8" t="s">
        <v>378</v>
      </c>
      <c r="E184" s="8" t="s">
        <v>380</v>
      </c>
      <c r="F184" s="9"/>
      <c r="G184" s="9" t="s">
        <v>384</v>
      </c>
      <c r="H184" s="9" t="s">
        <v>256</v>
      </c>
      <c r="I184" s="19"/>
      <c r="J184" s="10"/>
      <c r="K184" s="11">
        <v>954</v>
      </c>
      <c r="L184" s="11">
        <f>K184*Q184</f>
        <v>5724</v>
      </c>
      <c r="M184" s="12"/>
      <c r="N184" s="12"/>
      <c r="O184" s="13">
        <f>INT(L184/2)</f>
        <v>2862</v>
      </c>
      <c r="P184" s="12" t="s">
        <v>376</v>
      </c>
      <c r="Q184" s="12">
        <v>6</v>
      </c>
      <c r="R184" s="12"/>
      <c r="S184" s="12"/>
      <c r="T184" s="28"/>
    </row>
    <row r="185" spans="1:20" ht="12.95" customHeight="1">
      <c r="A185" s="28"/>
      <c r="B185" s="28">
        <v>182</v>
      </c>
      <c r="C185" s="28"/>
      <c r="D185" s="8" t="s">
        <v>587</v>
      </c>
      <c r="E185" s="8" t="s">
        <v>588</v>
      </c>
      <c r="F185" s="9"/>
      <c r="G185" s="9" t="s">
        <v>384</v>
      </c>
      <c r="H185" s="9"/>
      <c r="I185" s="19"/>
      <c r="J185" s="10"/>
      <c r="K185" s="11"/>
      <c r="L185" s="11"/>
      <c r="M185" s="12"/>
      <c r="N185" s="12"/>
      <c r="O185" s="13"/>
      <c r="P185" s="12" t="s">
        <v>352</v>
      </c>
      <c r="Q185" s="12">
        <v>12</v>
      </c>
      <c r="R185" s="12"/>
      <c r="S185" s="12" t="s">
        <v>586</v>
      </c>
      <c r="T185" s="28"/>
    </row>
    <row r="186" spans="1:20" ht="12.95" customHeight="1">
      <c r="A186" s="40"/>
      <c r="B186" s="42">
        <v>183</v>
      </c>
      <c r="C186" s="28"/>
      <c r="D186" s="8" t="s">
        <v>593</v>
      </c>
      <c r="E186" s="25" t="s">
        <v>594</v>
      </c>
      <c r="F186" s="9"/>
      <c r="G186" s="9" t="s">
        <v>384</v>
      </c>
      <c r="H186" s="9"/>
      <c r="I186" s="19"/>
      <c r="J186" s="10"/>
      <c r="K186" s="11"/>
      <c r="L186" s="11"/>
      <c r="M186" s="12"/>
      <c r="N186" s="12"/>
      <c r="O186" s="13"/>
      <c r="P186" s="12" t="s">
        <v>274</v>
      </c>
      <c r="Q186" s="12">
        <v>6</v>
      </c>
      <c r="R186" s="12"/>
      <c r="S186" s="12"/>
      <c r="T186" s="50"/>
    </row>
    <row r="187" spans="1:20" ht="12.95" customHeight="1">
      <c r="A187" s="28" t="s">
        <v>16</v>
      </c>
      <c r="B187" s="28">
        <v>184</v>
      </c>
      <c r="C187" s="28">
        <v>117</v>
      </c>
      <c r="D187" s="8" t="s">
        <v>309</v>
      </c>
      <c r="E187" s="8" t="s">
        <v>310</v>
      </c>
      <c r="F187" s="9" t="s">
        <v>300</v>
      </c>
      <c r="G187" s="9" t="s">
        <v>311</v>
      </c>
      <c r="H187" s="29">
        <v>41445</v>
      </c>
      <c r="I187" s="19">
        <v>50000</v>
      </c>
      <c r="J187" s="10">
        <v>1947</v>
      </c>
      <c r="K187" s="11">
        <v>907</v>
      </c>
      <c r="L187" s="11">
        <f t="shared" si="4"/>
        <v>10884</v>
      </c>
      <c r="M187" s="12" t="s">
        <v>19</v>
      </c>
      <c r="N187" s="12" t="s">
        <v>136</v>
      </c>
      <c r="O187" s="13">
        <f t="shared" si="5"/>
        <v>5442</v>
      </c>
      <c r="P187" s="12" t="s">
        <v>20</v>
      </c>
      <c r="Q187" s="12">
        <v>12</v>
      </c>
      <c r="R187" s="12" t="s">
        <v>34</v>
      </c>
      <c r="S187" s="12"/>
      <c r="T187" s="28"/>
    </row>
    <row r="188" spans="1:20" ht="12.95" customHeight="1">
      <c r="A188" s="28" t="s">
        <v>16</v>
      </c>
      <c r="B188" s="42">
        <v>185</v>
      </c>
      <c r="C188" s="28">
        <v>118</v>
      </c>
      <c r="D188" s="8" t="s">
        <v>312</v>
      </c>
      <c r="E188" s="8" t="s">
        <v>304</v>
      </c>
      <c r="F188" s="9" t="s">
        <v>300</v>
      </c>
      <c r="G188" s="9" t="s">
        <v>311</v>
      </c>
      <c r="H188" s="29">
        <v>29129</v>
      </c>
      <c r="I188" s="19" t="s">
        <v>143</v>
      </c>
      <c r="J188" s="10">
        <v>2987</v>
      </c>
      <c r="K188" s="11">
        <v>815</v>
      </c>
      <c r="L188" s="11">
        <f t="shared" si="4"/>
        <v>9780</v>
      </c>
      <c r="M188" s="12" t="s">
        <v>19</v>
      </c>
      <c r="N188" s="12">
        <v>22</v>
      </c>
      <c r="O188" s="13">
        <f t="shared" si="5"/>
        <v>4890</v>
      </c>
      <c r="P188" s="12" t="s">
        <v>20</v>
      </c>
      <c r="Q188" s="12">
        <v>12</v>
      </c>
      <c r="R188" s="12" t="s">
        <v>24</v>
      </c>
      <c r="S188" s="12"/>
      <c r="T188" s="28"/>
    </row>
    <row r="189" spans="1:20" ht="12.95" customHeight="1">
      <c r="A189" s="28" t="s">
        <v>16</v>
      </c>
      <c r="B189" s="28">
        <v>186</v>
      </c>
      <c r="C189" s="28">
        <v>119</v>
      </c>
      <c r="D189" s="8" t="s">
        <v>313</v>
      </c>
      <c r="E189" s="8" t="s">
        <v>314</v>
      </c>
      <c r="F189" s="9" t="s">
        <v>300</v>
      </c>
      <c r="G189" s="9" t="s">
        <v>311</v>
      </c>
      <c r="H189" s="29">
        <v>27030</v>
      </c>
      <c r="I189" s="19">
        <v>150000</v>
      </c>
      <c r="J189" s="10">
        <v>3671</v>
      </c>
      <c r="K189" s="11">
        <v>1000</v>
      </c>
      <c r="L189" s="11">
        <f t="shared" si="4"/>
        <v>12000</v>
      </c>
      <c r="M189" s="12" t="s">
        <v>19</v>
      </c>
      <c r="N189" s="12">
        <v>25</v>
      </c>
      <c r="O189" s="13">
        <f t="shared" si="5"/>
        <v>6000</v>
      </c>
      <c r="P189" s="12" t="s">
        <v>20</v>
      </c>
      <c r="Q189" s="12">
        <v>12</v>
      </c>
      <c r="R189" s="12" t="s">
        <v>31</v>
      </c>
      <c r="S189" s="12"/>
      <c r="T189" s="28"/>
    </row>
    <row r="190" spans="1:20" ht="12.95" customHeight="1">
      <c r="A190" s="28" t="s">
        <v>16</v>
      </c>
      <c r="B190" s="42">
        <v>187</v>
      </c>
      <c r="C190" s="28">
        <v>120</v>
      </c>
      <c r="D190" s="8" t="s">
        <v>315</v>
      </c>
      <c r="E190" s="8" t="s">
        <v>304</v>
      </c>
      <c r="F190" s="9" t="s">
        <v>300</v>
      </c>
      <c r="G190" s="9" t="s">
        <v>311</v>
      </c>
      <c r="H190" s="29">
        <v>18111</v>
      </c>
      <c r="I190" s="19" t="s">
        <v>143</v>
      </c>
      <c r="J190" s="10">
        <v>5411</v>
      </c>
      <c r="K190" s="11">
        <v>926</v>
      </c>
      <c r="L190" s="11">
        <f t="shared" si="4"/>
        <v>11112</v>
      </c>
      <c r="M190" s="12" t="s">
        <v>19</v>
      </c>
      <c r="N190" s="12" t="s">
        <v>316</v>
      </c>
      <c r="O190" s="13">
        <f t="shared" si="5"/>
        <v>5556</v>
      </c>
      <c r="P190" s="12" t="s">
        <v>20</v>
      </c>
      <c r="Q190" s="12">
        <v>12</v>
      </c>
      <c r="R190" s="12" t="s">
        <v>34</v>
      </c>
      <c r="S190" s="12"/>
      <c r="T190" s="28"/>
    </row>
    <row r="191" spans="1:20" ht="12.95" customHeight="1">
      <c r="A191" s="28" t="s">
        <v>16</v>
      </c>
      <c r="B191" s="28">
        <v>188</v>
      </c>
      <c r="C191" s="28">
        <v>121</v>
      </c>
      <c r="D191" s="8" t="s">
        <v>317</v>
      </c>
      <c r="E191" s="8" t="s">
        <v>304</v>
      </c>
      <c r="F191" s="9" t="s">
        <v>300</v>
      </c>
      <c r="G191" s="9" t="s">
        <v>311</v>
      </c>
      <c r="H191" s="29">
        <v>19146</v>
      </c>
      <c r="I191" s="19" t="s">
        <v>143</v>
      </c>
      <c r="J191" s="10">
        <v>8033</v>
      </c>
      <c r="K191" s="11">
        <v>861</v>
      </c>
      <c r="L191" s="11">
        <f t="shared" si="4"/>
        <v>10332</v>
      </c>
      <c r="M191" s="12" t="s">
        <v>19</v>
      </c>
      <c r="N191" s="12">
        <v>15</v>
      </c>
      <c r="O191" s="13">
        <f t="shared" si="5"/>
        <v>5166</v>
      </c>
      <c r="P191" s="12" t="s">
        <v>20</v>
      </c>
      <c r="Q191" s="12">
        <v>12</v>
      </c>
      <c r="R191" s="12" t="s">
        <v>31</v>
      </c>
      <c r="S191" s="12"/>
      <c r="T191" s="28"/>
    </row>
    <row r="192" spans="1:20" ht="12.95" customHeight="1">
      <c r="A192" s="28" t="s">
        <v>16</v>
      </c>
      <c r="B192" s="42">
        <v>189</v>
      </c>
      <c r="C192" s="28">
        <v>122</v>
      </c>
      <c r="D192" s="8" t="s">
        <v>318</v>
      </c>
      <c r="E192" s="8" t="s">
        <v>319</v>
      </c>
      <c r="F192" s="9" t="s">
        <v>300</v>
      </c>
      <c r="G192" s="9" t="s">
        <v>320</v>
      </c>
      <c r="H192" s="29" t="s">
        <v>321</v>
      </c>
      <c r="I192" s="19"/>
      <c r="J192" s="10">
        <v>9299</v>
      </c>
      <c r="K192" s="11">
        <v>722</v>
      </c>
      <c r="L192" s="11">
        <f t="shared" si="4"/>
        <v>8664</v>
      </c>
      <c r="M192" s="12" t="s">
        <v>19</v>
      </c>
      <c r="N192" s="12">
        <v>22</v>
      </c>
      <c r="O192" s="13">
        <f t="shared" si="5"/>
        <v>4332</v>
      </c>
      <c r="P192" s="12" t="s">
        <v>20</v>
      </c>
      <c r="Q192" s="12">
        <v>12</v>
      </c>
      <c r="R192" s="12" t="s">
        <v>21</v>
      </c>
      <c r="S192" s="12" t="s">
        <v>605</v>
      </c>
      <c r="T192" s="28"/>
    </row>
    <row r="193" spans="1:20" ht="12.95" customHeight="1">
      <c r="A193" s="28" t="s">
        <v>16</v>
      </c>
      <c r="B193" s="28">
        <v>190</v>
      </c>
      <c r="C193" s="28">
        <v>123</v>
      </c>
      <c r="D193" s="8" t="s">
        <v>322</v>
      </c>
      <c r="E193" s="8" t="s">
        <v>304</v>
      </c>
      <c r="F193" s="9" t="s">
        <v>300</v>
      </c>
      <c r="G193" s="9" t="s">
        <v>320</v>
      </c>
      <c r="H193" s="29">
        <v>18841</v>
      </c>
      <c r="I193" s="19" t="s">
        <v>143</v>
      </c>
      <c r="J193" s="10">
        <v>9305</v>
      </c>
      <c r="K193" s="11">
        <v>926</v>
      </c>
      <c r="L193" s="11">
        <f t="shared" si="4"/>
        <v>11112</v>
      </c>
      <c r="M193" s="12" t="s">
        <v>19</v>
      </c>
      <c r="N193" s="12">
        <v>14</v>
      </c>
      <c r="O193" s="13">
        <f t="shared" si="5"/>
        <v>5556</v>
      </c>
      <c r="P193" s="12" t="s">
        <v>20</v>
      </c>
      <c r="Q193" s="12">
        <v>12</v>
      </c>
      <c r="R193" s="12" t="s">
        <v>34</v>
      </c>
      <c r="S193" s="12"/>
      <c r="T193" s="28"/>
    </row>
    <row r="194" spans="1:20" ht="12.95" customHeight="1">
      <c r="A194" s="28" t="s">
        <v>16</v>
      </c>
      <c r="B194" s="42">
        <v>191</v>
      </c>
      <c r="C194" s="28">
        <v>124</v>
      </c>
      <c r="D194" s="8" t="s">
        <v>323</v>
      </c>
      <c r="E194" s="8" t="s">
        <v>69</v>
      </c>
      <c r="F194" s="9" t="s">
        <v>300</v>
      </c>
      <c r="G194" s="9" t="s">
        <v>320</v>
      </c>
      <c r="H194" s="29">
        <v>38504</v>
      </c>
      <c r="I194" s="19">
        <v>100000</v>
      </c>
      <c r="J194" s="10">
        <v>19151</v>
      </c>
      <c r="K194" s="11">
        <v>686</v>
      </c>
      <c r="L194" s="11">
        <f t="shared" si="4"/>
        <v>8232</v>
      </c>
      <c r="M194" s="12" t="s">
        <v>19</v>
      </c>
      <c r="N194" s="12">
        <v>22</v>
      </c>
      <c r="O194" s="13">
        <f t="shared" si="5"/>
        <v>4116</v>
      </c>
      <c r="P194" s="12" t="s">
        <v>20</v>
      </c>
      <c r="Q194" s="12">
        <v>12</v>
      </c>
      <c r="R194" s="12" t="s">
        <v>31</v>
      </c>
      <c r="S194" s="12"/>
      <c r="T194" s="28"/>
    </row>
    <row r="195" spans="1:20" ht="12.95" customHeight="1">
      <c r="A195" s="28" t="s">
        <v>16</v>
      </c>
      <c r="B195" s="28">
        <v>192</v>
      </c>
      <c r="C195" s="28">
        <v>125</v>
      </c>
      <c r="D195" s="8" t="s">
        <v>324</v>
      </c>
      <c r="E195" s="8" t="s">
        <v>325</v>
      </c>
      <c r="F195" s="9" t="s">
        <v>300</v>
      </c>
      <c r="G195" s="9" t="s">
        <v>320</v>
      </c>
      <c r="H195" s="29"/>
      <c r="I195" s="19"/>
      <c r="J195" s="10">
        <v>2681</v>
      </c>
      <c r="K195" s="11">
        <v>680</v>
      </c>
      <c r="L195" s="11">
        <f t="shared" si="4"/>
        <v>8160</v>
      </c>
      <c r="M195" s="12" t="s">
        <v>19</v>
      </c>
      <c r="N195" s="12">
        <v>15</v>
      </c>
      <c r="O195" s="13">
        <f t="shared" si="5"/>
        <v>4080</v>
      </c>
      <c r="P195" s="12" t="s">
        <v>20</v>
      </c>
      <c r="Q195" s="12">
        <v>12</v>
      </c>
      <c r="R195" s="12" t="s">
        <v>24</v>
      </c>
      <c r="S195" s="12"/>
      <c r="T195" s="28"/>
    </row>
    <row r="196" spans="1:20" ht="12.95" customHeight="1">
      <c r="A196" s="28" t="s">
        <v>16</v>
      </c>
      <c r="B196" s="42">
        <v>193</v>
      </c>
      <c r="C196" s="28">
        <v>126</v>
      </c>
      <c r="D196" s="8" t="s">
        <v>326</v>
      </c>
      <c r="E196" s="8" t="s">
        <v>69</v>
      </c>
      <c r="F196" s="9" t="s">
        <v>300</v>
      </c>
      <c r="G196" s="9" t="s">
        <v>320</v>
      </c>
      <c r="H196" s="29">
        <v>39934</v>
      </c>
      <c r="I196" s="19">
        <v>100000</v>
      </c>
      <c r="J196" s="10">
        <v>7355</v>
      </c>
      <c r="K196" s="11">
        <v>926</v>
      </c>
      <c r="L196" s="11">
        <f t="shared" si="4"/>
        <v>11112</v>
      </c>
      <c r="M196" s="12" t="s">
        <v>19</v>
      </c>
      <c r="N196" s="12">
        <v>15</v>
      </c>
      <c r="O196" s="13">
        <f t="shared" si="5"/>
        <v>5556</v>
      </c>
      <c r="P196" s="12" t="s">
        <v>20</v>
      </c>
      <c r="Q196" s="12">
        <v>12</v>
      </c>
      <c r="R196" s="12" t="s">
        <v>34</v>
      </c>
      <c r="S196" s="12"/>
      <c r="T196" s="28"/>
    </row>
    <row r="197" spans="1:20" ht="12.95" customHeight="1">
      <c r="A197" s="28"/>
      <c r="B197" s="28">
        <v>194</v>
      </c>
      <c r="C197" s="28"/>
      <c r="D197" s="8" t="s">
        <v>502</v>
      </c>
      <c r="E197" s="8" t="s">
        <v>503</v>
      </c>
      <c r="F197" s="9"/>
      <c r="G197" s="9" t="s">
        <v>504</v>
      </c>
      <c r="H197" s="29"/>
      <c r="I197" s="19"/>
      <c r="J197" s="10"/>
      <c r="K197" s="11"/>
      <c r="L197" s="11"/>
      <c r="M197" s="12"/>
      <c r="N197" s="12"/>
      <c r="O197" s="13"/>
      <c r="P197" s="12" t="s">
        <v>490</v>
      </c>
      <c r="Q197" s="12">
        <v>12</v>
      </c>
      <c r="R197" s="12"/>
      <c r="S197" s="12"/>
      <c r="T197" s="28"/>
    </row>
    <row r="198" spans="1:20" ht="12.95" customHeight="1">
      <c r="A198" s="28" t="s">
        <v>16</v>
      </c>
      <c r="B198" s="42">
        <v>195</v>
      </c>
      <c r="C198" s="28">
        <v>127</v>
      </c>
      <c r="D198" s="8" t="s">
        <v>327</v>
      </c>
      <c r="E198" s="8" t="s">
        <v>287</v>
      </c>
      <c r="F198" s="9" t="s">
        <v>300</v>
      </c>
      <c r="G198" s="9" t="s">
        <v>320</v>
      </c>
      <c r="H198" s="29">
        <v>25659</v>
      </c>
      <c r="I198" s="19">
        <v>200000</v>
      </c>
      <c r="J198" s="10">
        <v>4137</v>
      </c>
      <c r="K198" s="11">
        <v>620</v>
      </c>
      <c r="L198" s="11">
        <f t="shared" si="4"/>
        <v>7440</v>
      </c>
      <c r="M198" s="12" t="s">
        <v>19</v>
      </c>
      <c r="N198" s="12">
        <v>20</v>
      </c>
      <c r="O198" s="13">
        <f t="shared" si="5"/>
        <v>3720</v>
      </c>
      <c r="P198" s="12" t="s">
        <v>20</v>
      </c>
      <c r="Q198" s="12">
        <v>12</v>
      </c>
      <c r="R198" s="12" t="s">
        <v>34</v>
      </c>
      <c r="S198" s="12"/>
      <c r="T198" s="28"/>
    </row>
    <row r="199" spans="1:20" ht="12.95" customHeight="1">
      <c r="A199" s="28" t="s">
        <v>16</v>
      </c>
      <c r="B199" s="28">
        <v>196</v>
      </c>
      <c r="C199" s="28">
        <v>128</v>
      </c>
      <c r="D199" s="8" t="s">
        <v>328</v>
      </c>
      <c r="E199" s="8" t="s">
        <v>304</v>
      </c>
      <c r="F199" s="9" t="s">
        <v>300</v>
      </c>
      <c r="G199" s="9" t="s">
        <v>320</v>
      </c>
      <c r="H199" s="29">
        <v>28338</v>
      </c>
      <c r="I199" s="19" t="s">
        <v>143</v>
      </c>
      <c r="J199" s="10">
        <v>5493</v>
      </c>
      <c r="K199" s="11">
        <v>796</v>
      </c>
      <c r="L199" s="11">
        <f t="shared" si="4"/>
        <v>9552</v>
      </c>
      <c r="M199" s="12" t="s">
        <v>19</v>
      </c>
      <c r="N199" s="12">
        <v>11</v>
      </c>
      <c r="O199" s="13">
        <f t="shared" si="5"/>
        <v>4776</v>
      </c>
      <c r="P199" s="12" t="s">
        <v>20</v>
      </c>
      <c r="Q199" s="12">
        <v>12</v>
      </c>
      <c r="R199" s="12" t="s">
        <v>24</v>
      </c>
      <c r="S199" s="12"/>
      <c r="T199" s="28"/>
    </row>
    <row r="200" spans="1:20" ht="12.95" customHeight="1">
      <c r="A200" s="28" t="s">
        <v>16</v>
      </c>
      <c r="B200" s="42">
        <v>197</v>
      </c>
      <c r="C200" s="28">
        <v>129</v>
      </c>
      <c r="D200" s="8" t="s">
        <v>329</v>
      </c>
      <c r="E200" s="8" t="s">
        <v>304</v>
      </c>
      <c r="F200" s="9" t="s">
        <v>300</v>
      </c>
      <c r="G200" s="9" t="s">
        <v>320</v>
      </c>
      <c r="H200" s="29">
        <v>29252</v>
      </c>
      <c r="I200" s="19" t="s">
        <v>143</v>
      </c>
      <c r="J200" s="10">
        <v>17531</v>
      </c>
      <c r="K200" s="11">
        <v>796</v>
      </c>
      <c r="L200" s="11">
        <f t="shared" si="4"/>
        <v>9552</v>
      </c>
      <c r="M200" s="12" t="s">
        <v>19</v>
      </c>
      <c r="N200" s="12">
        <v>22</v>
      </c>
      <c r="O200" s="13">
        <f t="shared" si="5"/>
        <v>4776</v>
      </c>
      <c r="P200" s="12" t="s">
        <v>20</v>
      </c>
      <c r="Q200" s="12">
        <v>12</v>
      </c>
      <c r="R200" s="12" t="s">
        <v>31</v>
      </c>
      <c r="S200" s="12"/>
      <c r="T200" s="28"/>
    </row>
    <row r="201" spans="1:20" ht="12.95" customHeight="1">
      <c r="A201" s="28"/>
      <c r="B201" s="28">
        <v>198</v>
      </c>
      <c r="C201" s="28"/>
      <c r="D201" s="8" t="s">
        <v>418</v>
      </c>
      <c r="E201" s="8" t="s">
        <v>419</v>
      </c>
      <c r="F201" s="9"/>
      <c r="G201" s="9" t="s">
        <v>420</v>
      </c>
      <c r="H201" s="29"/>
      <c r="I201" s="19"/>
      <c r="J201" s="10"/>
      <c r="K201" s="11"/>
      <c r="L201" s="11"/>
      <c r="M201" s="12"/>
      <c r="N201" s="12"/>
      <c r="O201" s="13"/>
      <c r="P201" s="12" t="s">
        <v>421</v>
      </c>
      <c r="Q201" s="12">
        <v>26</v>
      </c>
      <c r="R201" s="12"/>
      <c r="S201" s="12" t="s">
        <v>394</v>
      </c>
      <c r="T201" s="28"/>
    </row>
    <row r="202" spans="1:20" ht="12.95" customHeight="1">
      <c r="A202" s="28"/>
      <c r="B202" s="42">
        <v>199</v>
      </c>
      <c r="C202" s="28"/>
      <c r="D202" s="8" t="s">
        <v>442</v>
      </c>
      <c r="E202" s="8" t="s">
        <v>442</v>
      </c>
      <c r="F202" s="9"/>
      <c r="G202" s="9" t="s">
        <v>443</v>
      </c>
      <c r="H202" s="29"/>
      <c r="I202" s="19"/>
      <c r="J202" s="10"/>
      <c r="K202" s="11"/>
      <c r="L202" s="11"/>
      <c r="M202" s="12"/>
      <c r="N202" s="12"/>
      <c r="O202" s="13"/>
      <c r="P202" s="12" t="s">
        <v>393</v>
      </c>
      <c r="Q202" s="12">
        <v>12</v>
      </c>
      <c r="R202" s="12"/>
      <c r="S202" s="12" t="s">
        <v>394</v>
      </c>
      <c r="T202" s="28"/>
    </row>
    <row r="203" spans="1:20" ht="12.95" customHeight="1">
      <c r="A203" s="28"/>
      <c r="B203" s="28">
        <v>200</v>
      </c>
      <c r="C203" s="28"/>
      <c r="D203" s="8" t="s">
        <v>556</v>
      </c>
      <c r="E203" s="8" t="s">
        <v>444</v>
      </c>
      <c r="F203" s="9"/>
      <c r="G203" s="9" t="s">
        <v>443</v>
      </c>
      <c r="H203" s="29"/>
      <c r="I203" s="19"/>
      <c r="J203" s="10"/>
      <c r="K203" s="11"/>
      <c r="L203" s="11"/>
      <c r="M203" s="12"/>
      <c r="N203" s="12"/>
      <c r="O203" s="13"/>
      <c r="P203" s="12" t="s">
        <v>393</v>
      </c>
      <c r="Q203" s="12">
        <v>12</v>
      </c>
      <c r="R203" s="12"/>
      <c r="S203" s="12" t="s">
        <v>394</v>
      </c>
      <c r="T203" s="28"/>
    </row>
    <row r="204" spans="1:20" ht="12.95" customHeight="1">
      <c r="A204" s="28" t="s">
        <v>16</v>
      </c>
      <c r="B204" s="42">
        <v>201</v>
      </c>
      <c r="C204" s="28">
        <v>132</v>
      </c>
      <c r="D204" s="8" t="s">
        <v>330</v>
      </c>
      <c r="E204" s="8" t="s">
        <v>174</v>
      </c>
      <c r="F204" s="9" t="s">
        <v>331</v>
      </c>
      <c r="G204" s="9" t="s">
        <v>332</v>
      </c>
      <c r="H204" s="29">
        <v>37152</v>
      </c>
      <c r="I204" s="19">
        <v>70000</v>
      </c>
      <c r="J204" s="10">
        <v>1879</v>
      </c>
      <c r="K204" s="11">
        <v>1417</v>
      </c>
      <c r="L204" s="11">
        <f t="shared" si="4"/>
        <v>17004</v>
      </c>
      <c r="M204" s="12" t="s">
        <v>19</v>
      </c>
      <c r="N204" s="12">
        <v>18</v>
      </c>
      <c r="O204" s="13">
        <f t="shared" si="5"/>
        <v>8502</v>
      </c>
      <c r="P204" s="12" t="s">
        <v>20</v>
      </c>
      <c r="Q204" s="12">
        <v>12</v>
      </c>
      <c r="R204" s="12" t="s">
        <v>98</v>
      </c>
      <c r="S204" s="12"/>
      <c r="T204" s="28"/>
    </row>
    <row r="205" spans="1:20" ht="12.95" customHeight="1">
      <c r="A205" s="28" t="s">
        <v>16</v>
      </c>
      <c r="B205" s="28">
        <v>202</v>
      </c>
      <c r="C205" s="28">
        <v>133</v>
      </c>
      <c r="D205" s="8" t="s">
        <v>333</v>
      </c>
      <c r="E205" s="8" t="s">
        <v>228</v>
      </c>
      <c r="F205" s="9" t="s">
        <v>331</v>
      </c>
      <c r="G205" s="9" t="s">
        <v>332</v>
      </c>
      <c r="H205" s="29">
        <v>32843</v>
      </c>
      <c r="I205" s="19">
        <v>60000</v>
      </c>
      <c r="J205" s="10">
        <v>2031</v>
      </c>
      <c r="K205" s="11">
        <v>1380</v>
      </c>
      <c r="L205" s="11">
        <f t="shared" si="4"/>
        <v>16560</v>
      </c>
      <c r="M205" s="12" t="s">
        <v>19</v>
      </c>
      <c r="N205" s="12">
        <v>6</v>
      </c>
      <c r="O205" s="13">
        <f t="shared" si="5"/>
        <v>8280</v>
      </c>
      <c r="P205" s="12" t="s">
        <v>20</v>
      </c>
      <c r="Q205" s="12">
        <v>12</v>
      </c>
      <c r="R205" s="12" t="s">
        <v>98</v>
      </c>
      <c r="S205" s="12"/>
      <c r="T205" s="28"/>
    </row>
    <row r="206" spans="1:20" ht="12.95" customHeight="1">
      <c r="A206" s="28" t="s">
        <v>16</v>
      </c>
      <c r="B206" s="42">
        <v>203</v>
      </c>
      <c r="C206" s="28">
        <v>134</v>
      </c>
      <c r="D206" s="8" t="s">
        <v>334</v>
      </c>
      <c r="E206" s="8" t="s">
        <v>93</v>
      </c>
      <c r="F206" s="9" t="s">
        <v>331</v>
      </c>
      <c r="G206" s="9" t="s">
        <v>332</v>
      </c>
      <c r="H206" s="29">
        <v>35916</v>
      </c>
      <c r="I206" s="19">
        <v>13398</v>
      </c>
      <c r="J206" s="10">
        <v>7189</v>
      </c>
      <c r="K206" s="11">
        <v>1222</v>
      </c>
      <c r="L206" s="11">
        <f t="shared" si="4"/>
        <v>14664</v>
      </c>
      <c r="M206" s="12" t="s">
        <v>19</v>
      </c>
      <c r="N206" s="12">
        <v>24</v>
      </c>
      <c r="O206" s="13">
        <f t="shared" si="5"/>
        <v>7332</v>
      </c>
      <c r="P206" s="12" t="s">
        <v>20</v>
      </c>
      <c r="Q206" s="12">
        <v>12</v>
      </c>
      <c r="R206" s="12" t="s">
        <v>31</v>
      </c>
      <c r="S206" s="12"/>
      <c r="T206" s="28"/>
    </row>
    <row r="207" spans="1:20" ht="12.95" customHeight="1">
      <c r="A207" s="28"/>
      <c r="B207" s="28">
        <v>204</v>
      </c>
      <c r="C207" s="28"/>
      <c r="D207" s="8" t="s">
        <v>399</v>
      </c>
      <c r="E207" s="8" t="s">
        <v>400</v>
      </c>
      <c r="F207" s="9"/>
      <c r="G207" s="9" t="s">
        <v>401</v>
      </c>
      <c r="H207" s="29"/>
      <c r="I207" s="19"/>
      <c r="J207" s="10"/>
      <c r="K207" s="11"/>
      <c r="L207" s="11"/>
      <c r="M207" s="12"/>
      <c r="N207" s="12"/>
      <c r="O207" s="13"/>
      <c r="P207" s="12" t="s">
        <v>393</v>
      </c>
      <c r="Q207" s="12">
        <v>12</v>
      </c>
      <c r="R207" s="12"/>
      <c r="S207" s="12" t="s">
        <v>394</v>
      </c>
      <c r="T207" s="28"/>
    </row>
    <row r="208" spans="1:20" ht="12.95" customHeight="1">
      <c r="A208" s="28"/>
      <c r="B208" s="42">
        <v>205</v>
      </c>
      <c r="C208" s="28"/>
      <c r="D208" s="8" t="s">
        <v>557</v>
      </c>
      <c r="E208" s="8" t="s">
        <v>558</v>
      </c>
      <c r="F208" s="9"/>
      <c r="G208" s="9" t="s">
        <v>559</v>
      </c>
      <c r="H208" s="29"/>
      <c r="I208" s="19"/>
      <c r="J208" s="10"/>
      <c r="K208" s="11"/>
      <c r="L208" s="11"/>
      <c r="M208" s="12"/>
      <c r="N208" s="12"/>
      <c r="O208" s="13"/>
      <c r="P208" s="12" t="s">
        <v>560</v>
      </c>
      <c r="Q208" s="12">
        <v>12</v>
      </c>
      <c r="R208" s="12"/>
      <c r="S208" s="12" t="s">
        <v>551</v>
      </c>
      <c r="T208" s="28"/>
    </row>
    <row r="209" spans="1:20" ht="12.95" customHeight="1">
      <c r="A209" s="28" t="s">
        <v>16</v>
      </c>
      <c r="B209" s="28">
        <v>206</v>
      </c>
      <c r="C209" s="28">
        <v>136</v>
      </c>
      <c r="D209" s="8" t="s">
        <v>335</v>
      </c>
      <c r="E209" s="8" t="s">
        <v>336</v>
      </c>
      <c r="F209" s="9" t="s">
        <v>331</v>
      </c>
      <c r="G209" s="9" t="s">
        <v>337</v>
      </c>
      <c r="H209" s="29"/>
      <c r="I209" s="19"/>
      <c r="J209" s="10">
        <v>14213</v>
      </c>
      <c r="K209" s="11">
        <v>1400</v>
      </c>
      <c r="L209" s="11">
        <f t="shared" ref="L209:L223" si="6">K209*Q209</f>
        <v>16800</v>
      </c>
      <c r="M209" s="12" t="s">
        <v>19</v>
      </c>
      <c r="N209" s="12">
        <v>10</v>
      </c>
      <c r="O209" s="13">
        <f t="shared" si="5"/>
        <v>8400</v>
      </c>
      <c r="P209" s="12" t="s">
        <v>20</v>
      </c>
      <c r="Q209" s="12">
        <v>12</v>
      </c>
      <c r="R209" s="12" t="s">
        <v>98</v>
      </c>
      <c r="S209" s="12"/>
      <c r="T209" s="28"/>
    </row>
    <row r="210" spans="1:20" ht="12.95" customHeight="1">
      <c r="A210" s="28" t="s">
        <v>16</v>
      </c>
      <c r="B210" s="42">
        <v>207</v>
      </c>
      <c r="C210" s="28">
        <v>137</v>
      </c>
      <c r="D210" s="8" t="s">
        <v>338</v>
      </c>
      <c r="E210" s="8" t="s">
        <v>339</v>
      </c>
      <c r="F210" s="9" t="s">
        <v>331</v>
      </c>
      <c r="G210" s="9" t="s">
        <v>340</v>
      </c>
      <c r="H210" s="29">
        <v>31138</v>
      </c>
      <c r="I210" s="19">
        <v>80000</v>
      </c>
      <c r="J210" s="10">
        <v>5827</v>
      </c>
      <c r="K210" s="11">
        <v>1220</v>
      </c>
      <c r="L210" s="11">
        <f t="shared" si="6"/>
        <v>14640</v>
      </c>
      <c r="M210" s="12" t="s">
        <v>19</v>
      </c>
      <c r="N210" s="12">
        <v>18</v>
      </c>
      <c r="O210" s="13">
        <f t="shared" si="5"/>
        <v>7320</v>
      </c>
      <c r="P210" s="12" t="s">
        <v>20</v>
      </c>
      <c r="Q210" s="12">
        <v>12</v>
      </c>
      <c r="R210" s="12" t="s">
        <v>24</v>
      </c>
      <c r="S210" s="12"/>
      <c r="T210" s="28"/>
    </row>
    <row r="211" spans="1:20" ht="12.95" customHeight="1">
      <c r="A211" s="28" t="s">
        <v>16</v>
      </c>
      <c r="B211" s="28">
        <v>208</v>
      </c>
      <c r="C211" s="28">
        <v>138</v>
      </c>
      <c r="D211" s="8" t="s">
        <v>341</v>
      </c>
      <c r="E211" s="8" t="s">
        <v>174</v>
      </c>
      <c r="F211" s="9" t="s">
        <v>331</v>
      </c>
      <c r="G211" s="9" t="s">
        <v>342</v>
      </c>
      <c r="H211" s="29">
        <v>34090</v>
      </c>
      <c r="I211" s="19">
        <v>27722</v>
      </c>
      <c r="J211" s="10">
        <v>18415</v>
      </c>
      <c r="K211" s="11">
        <v>722</v>
      </c>
      <c r="L211" s="11">
        <f t="shared" si="6"/>
        <v>8664</v>
      </c>
      <c r="M211" s="12" t="s">
        <v>19</v>
      </c>
      <c r="N211" s="12">
        <v>29</v>
      </c>
      <c r="O211" s="13">
        <f t="shared" ref="O211:O223" si="7">INT(L211/2)</f>
        <v>4332</v>
      </c>
      <c r="P211" s="12" t="s">
        <v>20</v>
      </c>
      <c r="Q211" s="12">
        <v>12</v>
      </c>
      <c r="R211" s="12" t="s">
        <v>34</v>
      </c>
      <c r="S211" s="12"/>
      <c r="T211" s="28"/>
    </row>
    <row r="212" spans="1:20" ht="12.95" customHeight="1">
      <c r="A212" s="28" t="s">
        <v>16</v>
      </c>
      <c r="B212" s="42">
        <v>209</v>
      </c>
      <c r="C212" s="28">
        <v>139</v>
      </c>
      <c r="D212" s="8" t="s">
        <v>343</v>
      </c>
      <c r="E212" s="8" t="s">
        <v>344</v>
      </c>
      <c r="F212" s="9" t="s">
        <v>345</v>
      </c>
      <c r="G212" s="9" t="s">
        <v>346</v>
      </c>
      <c r="H212" s="29">
        <v>28611</v>
      </c>
      <c r="I212" s="19">
        <v>49367</v>
      </c>
      <c r="J212" s="10">
        <v>1577</v>
      </c>
      <c r="K212" s="11">
        <v>907</v>
      </c>
      <c r="L212" s="11">
        <f t="shared" si="6"/>
        <v>10884</v>
      </c>
      <c r="M212" s="12" t="s">
        <v>19</v>
      </c>
      <c r="N212" s="12">
        <v>10</v>
      </c>
      <c r="O212" s="13">
        <f t="shared" si="7"/>
        <v>5442</v>
      </c>
      <c r="P212" s="12" t="s">
        <v>20</v>
      </c>
      <c r="Q212" s="12">
        <v>12</v>
      </c>
      <c r="R212" s="12" t="s">
        <v>34</v>
      </c>
      <c r="S212" s="12"/>
      <c r="T212" s="28"/>
    </row>
    <row r="213" spans="1:20" ht="12.95" customHeight="1">
      <c r="A213" s="28" t="s">
        <v>16</v>
      </c>
      <c r="B213" s="28">
        <v>210</v>
      </c>
      <c r="C213" s="28">
        <v>140</v>
      </c>
      <c r="D213" s="8" t="s">
        <v>347</v>
      </c>
      <c r="E213" s="8" t="s">
        <v>221</v>
      </c>
      <c r="F213" s="9" t="s">
        <v>345</v>
      </c>
      <c r="G213" s="9" t="s">
        <v>346</v>
      </c>
      <c r="H213" s="29">
        <v>29768</v>
      </c>
      <c r="I213" s="19">
        <v>46125</v>
      </c>
      <c r="J213" s="10">
        <v>1579</v>
      </c>
      <c r="K213" s="11">
        <v>815</v>
      </c>
      <c r="L213" s="11">
        <f t="shared" si="6"/>
        <v>9780</v>
      </c>
      <c r="M213" s="12" t="s">
        <v>19</v>
      </c>
      <c r="N213" s="12">
        <v>10</v>
      </c>
      <c r="O213" s="13">
        <f t="shared" si="7"/>
        <v>4890</v>
      </c>
      <c r="P213" s="12" t="s">
        <v>20</v>
      </c>
      <c r="Q213" s="12">
        <v>12</v>
      </c>
      <c r="R213" s="12" t="s">
        <v>34</v>
      </c>
      <c r="S213" s="12"/>
      <c r="T213" s="28"/>
    </row>
    <row r="214" spans="1:20" ht="12.95" customHeight="1">
      <c r="A214" s="28"/>
      <c r="B214" s="42">
        <v>211</v>
      </c>
      <c r="C214" s="28"/>
      <c r="D214" s="8" t="s">
        <v>561</v>
      </c>
      <c r="E214" s="46" t="s">
        <v>562</v>
      </c>
      <c r="F214" s="9"/>
      <c r="G214" s="9" t="s">
        <v>563</v>
      </c>
      <c r="H214" s="29"/>
      <c r="I214" s="19"/>
      <c r="J214" s="10"/>
      <c r="K214" s="11"/>
      <c r="L214" s="11"/>
      <c r="M214" s="12"/>
      <c r="N214" s="12"/>
      <c r="O214" s="13"/>
      <c r="P214" s="12" t="s">
        <v>564</v>
      </c>
      <c r="Q214" s="12">
        <v>6</v>
      </c>
      <c r="R214" s="12"/>
      <c r="S214" s="12" t="s">
        <v>551</v>
      </c>
      <c r="T214" s="28"/>
    </row>
    <row r="215" spans="1:20" ht="12.95" customHeight="1">
      <c r="A215" s="28" t="s">
        <v>16</v>
      </c>
      <c r="B215" s="28">
        <v>212</v>
      </c>
      <c r="C215" s="28">
        <v>142</v>
      </c>
      <c r="D215" s="8" t="s">
        <v>348</v>
      </c>
      <c r="E215" s="8" t="s">
        <v>349</v>
      </c>
      <c r="F215" s="9" t="s">
        <v>350</v>
      </c>
      <c r="G215" s="9" t="s">
        <v>351</v>
      </c>
      <c r="H215" s="18">
        <v>9345</v>
      </c>
      <c r="I215" s="19">
        <v>50000</v>
      </c>
      <c r="J215" s="10"/>
      <c r="K215" s="11">
        <v>1905</v>
      </c>
      <c r="L215" s="11">
        <f t="shared" si="6"/>
        <v>22860</v>
      </c>
      <c r="M215" s="12"/>
      <c r="N215" s="12"/>
      <c r="O215" s="13">
        <f t="shared" si="7"/>
        <v>11430</v>
      </c>
      <c r="P215" s="12" t="s">
        <v>352</v>
      </c>
      <c r="Q215" s="12">
        <v>12</v>
      </c>
      <c r="R215" s="12"/>
      <c r="S215" s="12"/>
      <c r="T215" s="28"/>
    </row>
    <row r="216" spans="1:20" ht="12.75" customHeight="1">
      <c r="A216" s="28" t="s">
        <v>16</v>
      </c>
      <c r="B216" s="42">
        <v>213</v>
      </c>
      <c r="C216" s="28">
        <v>146</v>
      </c>
      <c r="D216" s="8" t="s">
        <v>359</v>
      </c>
      <c r="E216" s="8" t="s">
        <v>360</v>
      </c>
      <c r="F216" s="9"/>
      <c r="G216" s="9" t="s">
        <v>351</v>
      </c>
      <c r="H216" s="9" t="s">
        <v>358</v>
      </c>
      <c r="I216" s="19">
        <v>34000</v>
      </c>
      <c r="J216" s="10"/>
      <c r="K216" s="11">
        <v>1204</v>
      </c>
      <c r="L216" s="11">
        <f>K216*Q216</f>
        <v>14448</v>
      </c>
      <c r="M216" s="12"/>
      <c r="N216" s="12"/>
      <c r="O216" s="13">
        <f>INT(L216/2)</f>
        <v>7224</v>
      </c>
      <c r="P216" s="12" t="s">
        <v>352</v>
      </c>
      <c r="Q216" s="12">
        <v>12</v>
      </c>
      <c r="R216" s="12"/>
      <c r="S216" s="12"/>
      <c r="T216" s="28"/>
    </row>
    <row r="217" spans="1:20" ht="12.95" customHeight="1">
      <c r="A217" s="28" t="s">
        <v>16</v>
      </c>
      <c r="B217" s="28">
        <v>214</v>
      </c>
      <c r="C217" s="28">
        <v>150</v>
      </c>
      <c r="D217" s="8" t="s">
        <v>369</v>
      </c>
      <c r="E217" s="8" t="s">
        <v>349</v>
      </c>
      <c r="F217" s="9" t="s">
        <v>350</v>
      </c>
      <c r="G217" s="9" t="s">
        <v>351</v>
      </c>
      <c r="H217" s="18">
        <v>31533</v>
      </c>
      <c r="I217" s="19">
        <v>35000</v>
      </c>
      <c r="J217" s="10"/>
      <c r="K217" s="11">
        <v>1905</v>
      </c>
      <c r="L217" s="11">
        <f>K217*Q217</f>
        <v>22860</v>
      </c>
      <c r="M217" s="12"/>
      <c r="N217" s="12"/>
      <c r="O217" s="13">
        <f>INT(L217/2)</f>
        <v>11430</v>
      </c>
      <c r="P217" s="12" t="s">
        <v>352</v>
      </c>
      <c r="Q217" s="12">
        <v>12</v>
      </c>
      <c r="R217" s="12"/>
      <c r="S217" s="12"/>
      <c r="T217" s="28"/>
    </row>
    <row r="218" spans="1:20" ht="12.95" customHeight="1">
      <c r="A218" s="28"/>
      <c r="B218" s="42">
        <v>215</v>
      </c>
      <c r="C218" s="28"/>
      <c r="D218" s="8" t="s">
        <v>432</v>
      </c>
      <c r="E218" s="8" t="s">
        <v>349</v>
      </c>
      <c r="F218" s="9"/>
      <c r="G218" s="9" t="s">
        <v>433</v>
      </c>
      <c r="H218" s="18"/>
      <c r="I218" s="19"/>
      <c r="J218" s="10"/>
      <c r="K218" s="11"/>
      <c r="L218" s="11"/>
      <c r="M218" s="12"/>
      <c r="N218" s="12"/>
      <c r="O218" s="13"/>
      <c r="P218" s="12" t="s">
        <v>434</v>
      </c>
      <c r="Q218" s="12">
        <v>4</v>
      </c>
      <c r="R218" s="12"/>
      <c r="S218" s="12"/>
      <c r="T218" s="28"/>
    </row>
    <row r="219" spans="1:20" ht="12.95" customHeight="1">
      <c r="A219" s="28" t="s">
        <v>16</v>
      </c>
      <c r="B219" s="28">
        <v>216</v>
      </c>
      <c r="C219" s="28">
        <v>151</v>
      </c>
      <c r="D219" s="8" t="s">
        <v>370</v>
      </c>
      <c r="E219" s="8" t="s">
        <v>349</v>
      </c>
      <c r="F219" s="9" t="s">
        <v>371</v>
      </c>
      <c r="G219" s="9" t="s">
        <v>351</v>
      </c>
      <c r="H219" s="18">
        <v>25934</v>
      </c>
      <c r="I219" s="19">
        <v>30000</v>
      </c>
      <c r="J219" s="10"/>
      <c r="K219" s="11">
        <v>2381</v>
      </c>
      <c r="L219" s="11">
        <f>K219*Q219</f>
        <v>28572</v>
      </c>
      <c r="M219" s="12"/>
      <c r="N219" s="12"/>
      <c r="O219" s="13">
        <f>INT(L219/2)</f>
        <v>14286</v>
      </c>
      <c r="P219" s="12" t="s">
        <v>352</v>
      </c>
      <c r="Q219" s="12">
        <v>12</v>
      </c>
      <c r="R219" s="12"/>
      <c r="S219" s="12"/>
      <c r="T219" s="28"/>
    </row>
    <row r="220" spans="1:20" ht="12.95" customHeight="1">
      <c r="A220" s="28"/>
      <c r="B220" s="42">
        <v>217</v>
      </c>
      <c r="C220" s="28"/>
      <c r="D220" s="8" t="s">
        <v>478</v>
      </c>
      <c r="E220" s="8" t="s">
        <v>479</v>
      </c>
      <c r="F220" s="9"/>
      <c r="G220" s="9" t="s">
        <v>351</v>
      </c>
      <c r="H220" s="18"/>
      <c r="I220" s="19"/>
      <c r="J220" s="10"/>
      <c r="K220" s="11"/>
      <c r="L220" s="11"/>
      <c r="M220" s="12"/>
      <c r="N220" s="12"/>
      <c r="O220" s="13"/>
      <c r="P220" s="12" t="s">
        <v>393</v>
      </c>
      <c r="Q220" s="12">
        <v>12</v>
      </c>
      <c r="R220" s="12"/>
      <c r="S220" s="12"/>
      <c r="T220" s="28"/>
    </row>
    <row r="221" spans="1:20" ht="12.95" customHeight="1">
      <c r="A221" s="28"/>
      <c r="B221" s="28">
        <v>218</v>
      </c>
      <c r="C221" s="28"/>
      <c r="D221" s="8" t="s">
        <v>576</v>
      </c>
      <c r="E221" s="8" t="s">
        <v>558</v>
      </c>
      <c r="F221" s="9"/>
      <c r="G221" s="9" t="s">
        <v>578</v>
      </c>
      <c r="H221" s="18"/>
      <c r="I221" s="19"/>
      <c r="J221" s="10"/>
      <c r="K221" s="11"/>
      <c r="L221" s="11"/>
      <c r="M221" s="12"/>
      <c r="N221" s="12"/>
      <c r="O221" s="13"/>
      <c r="P221" s="12" t="s">
        <v>555</v>
      </c>
      <c r="Q221" s="12">
        <v>24</v>
      </c>
      <c r="R221" s="12"/>
      <c r="S221" s="12" t="s">
        <v>551</v>
      </c>
      <c r="T221" s="28"/>
    </row>
    <row r="222" spans="1:20" ht="12.95" customHeight="1">
      <c r="A222" s="28"/>
      <c r="B222" s="42">
        <v>219</v>
      </c>
      <c r="C222" s="28"/>
      <c r="D222" s="8" t="s">
        <v>577</v>
      </c>
      <c r="E222" s="8" t="s">
        <v>558</v>
      </c>
      <c r="F222" s="9"/>
      <c r="G222" s="9" t="s">
        <v>579</v>
      </c>
      <c r="H222" s="18"/>
      <c r="I222" s="19"/>
      <c r="J222" s="10"/>
      <c r="K222" s="11"/>
      <c r="L222" s="11"/>
      <c r="M222" s="12"/>
      <c r="N222" s="12"/>
      <c r="O222" s="13"/>
      <c r="P222" s="12" t="s">
        <v>555</v>
      </c>
      <c r="Q222" s="12">
        <v>24</v>
      </c>
      <c r="R222" s="12"/>
      <c r="S222" s="12" t="s">
        <v>551</v>
      </c>
      <c r="T222" s="28"/>
    </row>
    <row r="223" spans="1:20" ht="12.75" customHeight="1">
      <c r="A223" s="28" t="s">
        <v>16</v>
      </c>
      <c r="B223" s="28">
        <v>220</v>
      </c>
      <c r="C223" s="28">
        <v>145</v>
      </c>
      <c r="D223" s="8" t="s">
        <v>354</v>
      </c>
      <c r="E223" s="8" t="s">
        <v>355</v>
      </c>
      <c r="F223" s="9" t="s">
        <v>356</v>
      </c>
      <c r="G223" s="9" t="s">
        <v>386</v>
      </c>
      <c r="H223" s="9" t="s">
        <v>357</v>
      </c>
      <c r="I223" s="19">
        <v>55000</v>
      </c>
      <c r="J223" s="10"/>
      <c r="K223" s="11">
        <v>1204</v>
      </c>
      <c r="L223" s="11">
        <f t="shared" si="6"/>
        <v>14448</v>
      </c>
      <c r="M223" s="12"/>
      <c r="N223" s="12"/>
      <c r="O223" s="13">
        <f t="shared" si="7"/>
        <v>7224</v>
      </c>
      <c r="P223" s="12" t="s">
        <v>352</v>
      </c>
      <c r="Q223" s="12">
        <v>12</v>
      </c>
      <c r="R223" s="12"/>
      <c r="S223" s="12"/>
      <c r="T223" s="28"/>
    </row>
    <row r="224" spans="1:20" ht="12.95" customHeight="1">
      <c r="A224" s="28"/>
      <c r="B224" s="42">
        <v>221</v>
      </c>
      <c r="C224" s="28"/>
      <c r="D224" s="8" t="s">
        <v>582</v>
      </c>
      <c r="E224" s="8" t="s">
        <v>583</v>
      </c>
      <c r="F224" s="9"/>
      <c r="G224" s="9" t="s">
        <v>584</v>
      </c>
      <c r="H224" s="9"/>
      <c r="I224" s="19"/>
      <c r="J224" s="10"/>
      <c r="K224" s="11"/>
      <c r="L224" s="11"/>
      <c r="M224" s="12"/>
      <c r="N224" s="12"/>
      <c r="O224" s="13"/>
      <c r="P224" s="12" t="s">
        <v>585</v>
      </c>
      <c r="Q224" s="12">
        <v>4</v>
      </c>
      <c r="R224" s="12"/>
      <c r="S224" s="12"/>
      <c r="T224" s="28"/>
    </row>
    <row r="225" spans="1:20" ht="12.95" customHeight="1">
      <c r="A225" s="40"/>
      <c r="B225" s="48"/>
      <c r="C225" s="33"/>
      <c r="D225" s="34"/>
      <c r="E225" s="49"/>
      <c r="F225" s="14"/>
      <c r="G225" s="14"/>
      <c r="H225" s="14"/>
      <c r="I225" s="35"/>
      <c r="J225" s="36"/>
      <c r="K225" s="37"/>
      <c r="L225" s="37"/>
      <c r="M225" s="38"/>
      <c r="N225" s="38"/>
      <c r="O225" s="39"/>
      <c r="P225" s="38"/>
      <c r="Q225" s="52" t="s">
        <v>613</v>
      </c>
      <c r="R225" s="52"/>
      <c r="S225" s="52"/>
    </row>
    <row r="226" spans="1:20" ht="12.95" customHeight="1">
      <c r="A226" s="40" t="s">
        <v>16</v>
      </c>
      <c r="B226" s="33" t="s">
        <v>580</v>
      </c>
      <c r="C226" s="7">
        <v>157</v>
      </c>
      <c r="D226" s="34"/>
      <c r="F226" s="14"/>
      <c r="G226" s="14"/>
      <c r="H226" s="14"/>
      <c r="I226" s="35"/>
      <c r="J226" s="36"/>
      <c r="K226" s="37"/>
      <c r="L226" s="37"/>
      <c r="M226" s="38"/>
      <c r="N226" s="38"/>
      <c r="O226" s="39"/>
      <c r="P226" s="38"/>
      <c r="Q226" s="32"/>
      <c r="R226" s="38"/>
      <c r="S226" s="51" t="s">
        <v>612</v>
      </c>
      <c r="T226" s="51"/>
    </row>
    <row r="227" spans="1:20" ht="12.95" customHeight="1">
      <c r="A227" s="40" t="s">
        <v>16</v>
      </c>
      <c r="C227" s="7">
        <v>158</v>
      </c>
      <c r="Q227" s="32"/>
      <c r="S227" s="32"/>
    </row>
    <row r="228" spans="1:20" ht="12.95" customHeight="1">
      <c r="A228" s="40" t="s">
        <v>16</v>
      </c>
      <c r="B228" s="33"/>
      <c r="C228" s="7">
        <v>159</v>
      </c>
    </row>
    <row r="229" spans="1:20" ht="12.95" customHeight="1">
      <c r="A229" s="40" t="s">
        <v>16</v>
      </c>
      <c r="B229" s="33"/>
      <c r="C229" s="7">
        <v>160</v>
      </c>
    </row>
    <row r="230" spans="1:20" ht="12.95" customHeight="1">
      <c r="A230" s="40" t="s">
        <v>16</v>
      </c>
      <c r="B230" s="33"/>
      <c r="C230" s="7">
        <v>161</v>
      </c>
    </row>
    <row r="231" spans="1:20" ht="12.95" customHeight="1">
      <c r="A231" s="40" t="s">
        <v>16</v>
      </c>
      <c r="B231" s="33"/>
      <c r="C231" s="7">
        <v>162</v>
      </c>
    </row>
    <row r="232" spans="1:20" ht="12.95" customHeight="1">
      <c r="A232" s="40" t="s">
        <v>16</v>
      </c>
      <c r="B232" s="33"/>
      <c r="C232" s="7">
        <v>163</v>
      </c>
    </row>
    <row r="233" spans="1:20" ht="12.95" customHeight="1">
      <c r="A233" s="40" t="s">
        <v>16</v>
      </c>
      <c r="B233" s="33"/>
      <c r="C233" s="7">
        <v>164</v>
      </c>
    </row>
    <row r="234" spans="1:20" ht="12.95" customHeight="1">
      <c r="A234" s="40" t="s">
        <v>16</v>
      </c>
      <c r="B234" s="33"/>
      <c r="C234" s="7">
        <v>165</v>
      </c>
    </row>
    <row r="235" spans="1:20" ht="12.95" customHeight="1">
      <c r="A235" s="40" t="s">
        <v>16</v>
      </c>
      <c r="B235" s="33"/>
      <c r="C235" s="7">
        <v>166</v>
      </c>
    </row>
    <row r="236" spans="1:20" ht="12.95" customHeight="1">
      <c r="A236" s="40" t="s">
        <v>16</v>
      </c>
      <c r="B236" s="33"/>
      <c r="C236" s="7">
        <v>167</v>
      </c>
    </row>
    <row r="237" spans="1:20" ht="12.95" customHeight="1">
      <c r="A237" s="40" t="s">
        <v>16</v>
      </c>
      <c r="B237" s="33"/>
      <c r="C237" s="7">
        <v>168</v>
      </c>
    </row>
    <row r="238" spans="1:20" ht="12.95" customHeight="1">
      <c r="A238" s="40" t="s">
        <v>16</v>
      </c>
      <c r="B238" s="33"/>
      <c r="C238" s="7">
        <v>169</v>
      </c>
    </row>
    <row r="239" spans="1:20" ht="12.95" customHeight="1">
      <c r="A239" s="40" t="s">
        <v>16</v>
      </c>
      <c r="B239" s="33"/>
      <c r="C239" s="7">
        <v>170</v>
      </c>
    </row>
    <row r="240" spans="1:20" ht="12.95" customHeight="1">
      <c r="A240" s="40" t="s">
        <v>16</v>
      </c>
      <c r="B240" s="33"/>
      <c r="C240" s="7">
        <v>171</v>
      </c>
    </row>
    <row r="241" spans="1:3" ht="12.95" customHeight="1">
      <c r="A241" s="40" t="s">
        <v>16</v>
      </c>
      <c r="B241" s="33"/>
      <c r="C241" s="7">
        <v>172</v>
      </c>
    </row>
    <row r="242" spans="1:3" ht="12.95" customHeight="1">
      <c r="A242" s="40" t="s">
        <v>16</v>
      </c>
      <c r="B242" s="33"/>
      <c r="C242" s="7">
        <v>173</v>
      </c>
    </row>
    <row r="243" spans="1:3" ht="12.95" customHeight="1">
      <c r="A243" s="40" t="s">
        <v>16</v>
      </c>
      <c r="B243" s="33"/>
      <c r="C243" s="7">
        <v>174</v>
      </c>
    </row>
    <row r="244" spans="1:3" ht="12.95" customHeight="1">
      <c r="A244" s="40" t="s">
        <v>16</v>
      </c>
      <c r="B244" s="33"/>
      <c r="C244" s="7">
        <v>175</v>
      </c>
    </row>
    <row r="245" spans="1:3" ht="12.95" customHeight="1">
      <c r="A245" s="40" t="s">
        <v>16</v>
      </c>
      <c r="B245" s="33"/>
      <c r="C245" s="7">
        <v>176</v>
      </c>
    </row>
    <row r="246" spans="1:3" ht="12.95" customHeight="1">
      <c r="A246" s="40" t="s">
        <v>16</v>
      </c>
      <c r="B246" s="33"/>
      <c r="C246" s="7">
        <v>177</v>
      </c>
    </row>
    <row r="247" spans="1:3" ht="12.95" customHeight="1">
      <c r="A247" s="40" t="s">
        <v>16</v>
      </c>
      <c r="B247" s="33"/>
      <c r="C247" s="7">
        <v>178</v>
      </c>
    </row>
    <row r="248" spans="1:3" ht="12.95" customHeight="1">
      <c r="A248" s="40" t="s">
        <v>16</v>
      </c>
      <c r="B248" s="33"/>
      <c r="C248" s="7">
        <v>179</v>
      </c>
    </row>
    <row r="249" spans="1:3" ht="12.95" customHeight="1">
      <c r="A249" s="40" t="s">
        <v>16</v>
      </c>
      <c r="B249" s="33"/>
      <c r="C249" s="7">
        <v>180</v>
      </c>
    </row>
    <row r="250" spans="1:3" ht="12.95" customHeight="1">
      <c r="A250" s="40" t="s">
        <v>16</v>
      </c>
      <c r="B250" s="33"/>
      <c r="C250" s="7">
        <v>181</v>
      </c>
    </row>
    <row r="251" spans="1:3" ht="12.95" customHeight="1">
      <c r="A251" s="40" t="s">
        <v>16</v>
      </c>
      <c r="B251" s="33"/>
      <c r="C251" s="7">
        <v>182</v>
      </c>
    </row>
    <row r="252" spans="1:3" ht="12.95" customHeight="1">
      <c r="A252" s="40" t="s">
        <v>16</v>
      </c>
      <c r="B252" s="33"/>
      <c r="C252" s="7">
        <v>183</v>
      </c>
    </row>
    <row r="253" spans="1:3" ht="12.95" customHeight="1">
      <c r="A253" s="40" t="s">
        <v>16</v>
      </c>
      <c r="B253" s="33"/>
      <c r="C253" s="7">
        <v>184</v>
      </c>
    </row>
    <row r="254" spans="1:3" ht="12.95" customHeight="1">
      <c r="A254" s="40" t="s">
        <v>16</v>
      </c>
      <c r="B254" s="33"/>
      <c r="C254" s="7">
        <v>185</v>
      </c>
    </row>
    <row r="255" spans="1:3" ht="12.95" customHeight="1">
      <c r="A255" s="40" t="s">
        <v>16</v>
      </c>
      <c r="B255" s="33"/>
      <c r="C255" s="7">
        <v>186</v>
      </c>
    </row>
    <row r="256" spans="1:3" ht="12.95" customHeight="1">
      <c r="A256" s="40" t="s">
        <v>16</v>
      </c>
      <c r="B256" s="33"/>
      <c r="C256" s="7">
        <v>187</v>
      </c>
    </row>
    <row r="257" spans="1:3" ht="12.95" customHeight="1">
      <c r="A257" s="40" t="s">
        <v>16</v>
      </c>
      <c r="B257" s="33"/>
      <c r="C257" s="7">
        <v>188</v>
      </c>
    </row>
    <row r="258" spans="1:3" ht="12.95" customHeight="1">
      <c r="A258" s="40" t="s">
        <v>16</v>
      </c>
      <c r="B258" s="33"/>
      <c r="C258" s="7">
        <v>189</v>
      </c>
    </row>
    <row r="259" spans="1:3" ht="12.95" customHeight="1">
      <c r="A259" s="40" t="s">
        <v>16</v>
      </c>
      <c r="B259" s="33"/>
      <c r="C259" s="7">
        <v>190</v>
      </c>
    </row>
    <row r="260" spans="1:3" ht="12.95" customHeight="1">
      <c r="A260" s="40" t="s">
        <v>16</v>
      </c>
      <c r="B260" s="33"/>
      <c r="C260" s="7">
        <v>191</v>
      </c>
    </row>
    <row r="261" spans="1:3" ht="12.95" customHeight="1">
      <c r="A261" s="40" t="s">
        <v>16</v>
      </c>
      <c r="B261" s="33"/>
      <c r="C261" s="7">
        <v>192</v>
      </c>
    </row>
    <row r="262" spans="1:3" ht="12.95" customHeight="1">
      <c r="A262" s="40" t="s">
        <v>16</v>
      </c>
      <c r="B262" s="33"/>
      <c r="C262" s="7">
        <v>193</v>
      </c>
    </row>
    <row r="263" spans="1:3" ht="12.95" customHeight="1">
      <c r="A263" s="40" t="s">
        <v>16</v>
      </c>
      <c r="B263" s="33"/>
      <c r="C263" s="7">
        <v>194</v>
      </c>
    </row>
    <row r="264" spans="1:3" ht="12.95" customHeight="1">
      <c r="A264" s="40" t="s">
        <v>16</v>
      </c>
      <c r="B264" s="33"/>
      <c r="C264" s="7">
        <v>195</v>
      </c>
    </row>
    <row r="265" spans="1:3" ht="12.95" customHeight="1">
      <c r="A265" s="40" t="s">
        <v>16</v>
      </c>
      <c r="B265" s="33"/>
      <c r="C265" s="7">
        <v>196</v>
      </c>
    </row>
    <row r="266" spans="1:3" ht="12.95" customHeight="1">
      <c r="A266" s="40" t="s">
        <v>16</v>
      </c>
      <c r="B266" s="33"/>
      <c r="C266" s="7">
        <v>197</v>
      </c>
    </row>
    <row r="267" spans="1:3" ht="12.95" customHeight="1">
      <c r="A267" s="40" t="s">
        <v>16</v>
      </c>
      <c r="B267" s="33"/>
      <c r="C267" s="7">
        <v>198</v>
      </c>
    </row>
    <row r="268" spans="1:3" ht="12.95" customHeight="1">
      <c r="A268" s="40" t="s">
        <v>16</v>
      </c>
      <c r="B268" s="33"/>
      <c r="C268" s="7">
        <v>199</v>
      </c>
    </row>
    <row r="269" spans="1:3" ht="12.95" customHeight="1">
      <c r="A269" s="40" t="s">
        <v>16</v>
      </c>
      <c r="B269" s="33"/>
      <c r="C269" s="7">
        <v>200</v>
      </c>
    </row>
    <row r="270" spans="1:3" ht="12.95" customHeight="1">
      <c r="A270" s="40" t="s">
        <v>16</v>
      </c>
      <c r="B270" s="33"/>
      <c r="C270" s="7">
        <v>202</v>
      </c>
    </row>
    <row r="271" spans="1:3" ht="12.95" customHeight="1">
      <c r="A271" s="40" t="s">
        <v>16</v>
      </c>
      <c r="B271" s="33"/>
      <c r="C271" s="7">
        <v>206</v>
      </c>
    </row>
    <row r="272" spans="1:3" ht="12.95" customHeight="1">
      <c r="A272" s="40" t="s">
        <v>16</v>
      </c>
      <c r="B272" s="33"/>
      <c r="C272" s="7">
        <v>207</v>
      </c>
    </row>
    <row r="273" spans="1:3" ht="12.95" customHeight="1">
      <c r="A273" s="40" t="s">
        <v>16</v>
      </c>
      <c r="B273" s="33"/>
      <c r="C273" s="7">
        <v>208</v>
      </c>
    </row>
    <row r="274" spans="1:3" ht="12.95" customHeight="1">
      <c r="A274" s="40" t="s">
        <v>16</v>
      </c>
      <c r="B274" s="33"/>
      <c r="C274" s="7">
        <v>210</v>
      </c>
    </row>
    <row r="275" spans="1:3" ht="12.95" customHeight="1">
      <c r="A275" s="40" t="s">
        <v>16</v>
      </c>
      <c r="B275" s="33"/>
      <c r="C275" s="7">
        <v>211</v>
      </c>
    </row>
    <row r="276" spans="1:3" ht="12.95" customHeight="1">
      <c r="A276" s="40" t="s">
        <v>16</v>
      </c>
      <c r="B276" s="33"/>
      <c r="C276" s="7">
        <v>212</v>
      </c>
    </row>
    <row r="277" spans="1:3" ht="12.95" customHeight="1">
      <c r="A277" s="40" t="s">
        <v>16</v>
      </c>
      <c r="B277" s="33"/>
      <c r="C277" s="7">
        <v>213</v>
      </c>
    </row>
    <row r="278" spans="1:3" ht="12.95" customHeight="1">
      <c r="A278" s="40" t="s">
        <v>16</v>
      </c>
      <c r="B278" s="33"/>
      <c r="C278" s="7">
        <v>214</v>
      </c>
    </row>
    <row r="279" spans="1:3" ht="12.95" customHeight="1">
      <c r="A279" s="40" t="s">
        <v>16</v>
      </c>
      <c r="B279" s="33"/>
      <c r="C279" s="7">
        <v>215</v>
      </c>
    </row>
    <row r="280" spans="1:3" ht="12.95" customHeight="1">
      <c r="A280" s="40" t="s">
        <v>16</v>
      </c>
      <c r="B280" s="33"/>
      <c r="C280" s="7">
        <v>216</v>
      </c>
    </row>
    <row r="281" spans="1:3" ht="12.95" customHeight="1">
      <c r="A281" s="40" t="s">
        <v>16</v>
      </c>
      <c r="B281" s="33"/>
      <c r="C281" s="7">
        <v>217</v>
      </c>
    </row>
    <row r="282" spans="1:3" ht="12.95" customHeight="1">
      <c r="A282" s="40" t="s">
        <v>377</v>
      </c>
      <c r="B282" s="33"/>
      <c r="C282" s="7">
        <v>218</v>
      </c>
    </row>
    <row r="283" spans="1:3" ht="12.95" customHeight="1">
      <c r="A283" s="40" t="s">
        <v>377</v>
      </c>
      <c r="B283" s="33"/>
      <c r="C283" s="7">
        <v>219</v>
      </c>
    </row>
    <row r="284" spans="1:3" ht="12.95" customHeight="1">
      <c r="A284" s="40" t="s">
        <v>377</v>
      </c>
      <c r="B284" s="33"/>
      <c r="C284" s="7">
        <v>220</v>
      </c>
    </row>
    <row r="285" spans="1:3" ht="12.95" customHeight="1">
      <c r="A285" s="40"/>
      <c r="B285" s="33"/>
    </row>
    <row r="286" spans="1:3" ht="12.95" customHeight="1">
      <c r="A286" s="33"/>
      <c r="B286" s="33"/>
    </row>
  </sheetData>
  <autoFilter ref="A3:WVU285"/>
  <mergeCells count="2">
    <mergeCell ref="Q225:S225"/>
    <mergeCell ref="S226:T226"/>
  </mergeCells>
  <phoneticPr fontId="4"/>
  <conditionalFormatting sqref="J226">
    <cfRule type="duplicateValues" dxfId="1" priority="9" stopIfTrue="1"/>
  </conditionalFormatting>
  <conditionalFormatting sqref="J227:J65211 J3:J225">
    <cfRule type="duplicateValues" dxfId="0" priority="27" stopIfTrue="1"/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scale="80" orientation="portrait" r:id="rId1"/>
  <rowBreaks count="3" manualBreakCount="3">
    <brk id="80" min="1" max="19" man="1"/>
    <brk id="160" min="1" max="19" man="1"/>
    <brk id="22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和雑誌(221ﾀｲﾄﾙ)提供資料</vt:lpstr>
      <vt:lpstr>'和雑誌(221ﾀｲﾄﾙ)提供資料'!Print_Area</vt:lpstr>
      <vt:lpstr>'和雑誌(221ﾀｲﾄﾙ)提供資料'!Print_Titles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2018-06-02T09:38:50Z</cp:lastPrinted>
  <dcterms:created xsi:type="dcterms:W3CDTF">2016-09-12T01:57:46Z</dcterms:created>
  <dcterms:modified xsi:type="dcterms:W3CDTF">2018-06-02T09:40:27Z</dcterms:modified>
</cp:coreProperties>
</file>